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8975" windowHeight="9915"/>
  </bookViews>
  <sheets>
    <sheet name="Summary" sheetId="6" r:id="rId1"/>
  </sheets>
  <definedNames>
    <definedName name="TM1REBUILDOPTION">1</definedName>
  </definedNames>
  <calcPr calcId="124519" calcMode="manual"/>
</workbook>
</file>

<file path=xl/calcChain.xml><?xml version="1.0" encoding="utf-8"?>
<calcChain xmlns="http://schemas.openxmlformats.org/spreadsheetml/2006/main">
  <c r="AY11" i="6"/>
  <c r="AW11"/>
  <c r="AU11"/>
  <c r="AS11"/>
  <c r="AQ11"/>
  <c r="AO11"/>
  <c r="AM11"/>
  <c r="AK11"/>
  <c r="AI11"/>
  <c r="AG11"/>
  <c r="AE11"/>
  <c r="AC11"/>
  <c r="AA11"/>
  <c r="Y11"/>
  <c r="W11"/>
  <c r="U11"/>
  <c r="S11"/>
  <c r="Q11"/>
  <c r="O11"/>
  <c r="M11"/>
  <c r="K11"/>
  <c r="I11"/>
  <c r="G11"/>
  <c r="E11"/>
  <c r="C11"/>
  <c r="L10"/>
  <c r="U10" s="1"/>
  <c r="K10"/>
  <c r="J10"/>
  <c r="I10"/>
  <c r="H10"/>
  <c r="G10"/>
  <c r="F10"/>
  <c r="E10"/>
  <c r="D10"/>
  <c r="C10"/>
  <c r="C9" s="1"/>
  <c r="B5"/>
  <c r="B6"/>
  <c r="B4"/>
  <c r="B7"/>
  <c r="N10" l="1"/>
  <c r="P10"/>
  <c r="R10"/>
  <c r="T10"/>
  <c r="V10"/>
  <c r="M10"/>
  <c r="M9" s="1"/>
  <c r="O10"/>
  <c r="Q10"/>
  <c r="S10"/>
  <c r="B3"/>
  <c r="P23"/>
  <c r="P17"/>
  <c r="T39"/>
  <c r="T20"/>
  <c r="T38"/>
  <c r="M25"/>
  <c r="M37"/>
  <c r="Q39"/>
  <c r="Q25"/>
  <c r="Q38"/>
  <c r="S27"/>
  <c r="S24"/>
  <c r="N39"/>
  <c r="N27"/>
  <c r="N37"/>
  <c r="R19"/>
  <c r="R15"/>
  <c r="V39"/>
  <c r="V28"/>
  <c r="V38"/>
  <c r="O29"/>
  <c r="O31"/>
  <c r="P15"/>
  <c r="P29"/>
  <c r="P38"/>
  <c r="T16"/>
  <c r="T24"/>
  <c r="M19"/>
  <c r="M15"/>
  <c r="M40"/>
  <c r="Q19"/>
  <c r="Q17"/>
  <c r="S23"/>
  <c r="S40"/>
  <c r="S33"/>
  <c r="N23"/>
  <c r="N38"/>
  <c r="R31"/>
  <c r="R28"/>
  <c r="R24"/>
  <c r="V20"/>
  <c r="V24"/>
  <c r="O21"/>
  <c r="O30"/>
  <c r="O24"/>
  <c r="O40"/>
  <c r="O15"/>
  <c r="O19"/>
  <c r="V16"/>
  <c r="V29"/>
  <c r="R17"/>
  <c r="R29"/>
  <c r="R23"/>
  <c r="N16"/>
  <c r="N15"/>
  <c r="S31"/>
  <c r="S30"/>
  <c r="S20"/>
  <c r="Q16"/>
  <c r="Q23"/>
  <c r="M30"/>
  <c r="M17"/>
  <c r="M23"/>
  <c r="T31"/>
  <c r="T29"/>
  <c r="P24"/>
  <c r="P30"/>
  <c r="P20"/>
  <c r="O37"/>
  <c r="O25"/>
  <c r="V40"/>
  <c r="V17"/>
  <c r="R37"/>
  <c r="R20"/>
  <c r="R27"/>
  <c r="N17"/>
  <c r="N35"/>
  <c r="S35"/>
  <c r="S16"/>
  <c r="S28"/>
  <c r="Q40"/>
  <c r="Q27"/>
  <c r="M16"/>
  <c r="M38"/>
  <c r="M27"/>
  <c r="T40"/>
  <c r="T17"/>
  <c r="P16"/>
  <c r="P21"/>
  <c r="P28"/>
  <c r="G38"/>
  <c r="K15"/>
  <c r="L37"/>
  <c r="G40"/>
  <c r="K17"/>
  <c r="L38"/>
  <c r="E37"/>
  <c r="I30"/>
  <c r="H16"/>
  <c r="U40"/>
  <c r="E17"/>
  <c r="D40"/>
  <c r="D31"/>
  <c r="J20"/>
  <c r="I25"/>
  <c r="L17"/>
  <c r="H25"/>
  <c r="G28"/>
  <c r="K23"/>
  <c r="F15"/>
  <c r="D21"/>
  <c r="U27"/>
  <c r="E19"/>
  <c r="J27"/>
  <c r="I29"/>
  <c r="U20"/>
  <c r="G39"/>
  <c r="L39"/>
  <c r="D39"/>
  <c r="G25"/>
  <c r="J23"/>
  <c r="D30"/>
  <c r="K20"/>
  <c r="G29"/>
  <c r="H27"/>
  <c r="J16"/>
  <c r="E21"/>
  <c r="H19"/>
  <c r="L29"/>
  <c r="G23"/>
  <c r="C29"/>
  <c r="D27"/>
  <c r="H17"/>
  <c r="C30"/>
  <c r="K35"/>
  <c r="U24"/>
  <c r="D38"/>
  <c r="C17"/>
  <c r="K40"/>
  <c r="F33"/>
  <c r="E35"/>
  <c r="E24"/>
  <c r="F40"/>
  <c r="E16"/>
  <c r="U33"/>
  <c r="K37"/>
  <c r="C31"/>
  <c r="L24"/>
  <c r="K38"/>
  <c r="C15"/>
  <c r="J35"/>
  <c r="I16"/>
  <c r="H33"/>
  <c r="D24"/>
  <c r="E38"/>
  <c r="I31"/>
  <c r="H37"/>
  <c r="H29"/>
  <c r="D23"/>
  <c r="U21"/>
  <c r="F31"/>
  <c r="L21"/>
  <c r="K27"/>
  <c r="C19"/>
  <c r="J30"/>
  <c r="H23"/>
  <c r="E25"/>
  <c r="H15"/>
  <c r="D25"/>
  <c r="U28"/>
  <c r="E23"/>
  <c r="K39"/>
  <c r="J39"/>
  <c r="G19"/>
  <c r="C28"/>
  <c r="F21"/>
  <c r="J31"/>
  <c r="G21"/>
  <c r="J19"/>
  <c r="D29"/>
  <c r="F35"/>
  <c r="U25"/>
  <c r="D20"/>
  <c r="H30"/>
  <c r="C21"/>
  <c r="F19"/>
  <c r="J28"/>
  <c r="L35"/>
  <c r="K31"/>
  <c r="G37"/>
  <c r="C24"/>
  <c r="J40"/>
  <c r="K16"/>
  <c r="J24"/>
  <c r="E31"/>
  <c r="U37"/>
  <c r="E30"/>
  <c r="G33"/>
  <c r="P39"/>
  <c r="P25"/>
  <c r="P40"/>
  <c r="T21"/>
  <c r="T27"/>
  <c r="M39"/>
  <c r="M28"/>
  <c r="M24"/>
  <c r="Q28"/>
  <c r="Q30"/>
  <c r="S39"/>
  <c r="S29"/>
  <c r="S37"/>
  <c r="N28"/>
  <c r="N30"/>
  <c r="R39"/>
  <c r="R21"/>
  <c r="R38"/>
  <c r="V21"/>
  <c r="V31"/>
  <c r="O39"/>
  <c r="O27"/>
  <c r="O17"/>
  <c r="P19"/>
  <c r="P33"/>
  <c r="T30"/>
  <c r="T23"/>
  <c r="T33"/>
  <c r="M20"/>
  <c r="M33"/>
  <c r="Q20"/>
  <c r="Q33"/>
  <c r="Q37"/>
  <c r="S21"/>
  <c r="S15"/>
  <c r="N20"/>
  <c r="N25"/>
  <c r="N24"/>
  <c r="R16"/>
  <c r="R40"/>
  <c r="V30"/>
  <c r="V27"/>
  <c r="V33"/>
  <c r="O23"/>
  <c r="O38"/>
  <c r="O16"/>
  <c r="O35"/>
  <c r="O20"/>
  <c r="V37"/>
  <c r="V15"/>
  <c r="V19"/>
  <c r="R35"/>
  <c r="R25"/>
  <c r="N33"/>
  <c r="N31"/>
  <c r="N21"/>
  <c r="S17"/>
  <c r="S19"/>
  <c r="Q24"/>
  <c r="Q31"/>
  <c r="Q21"/>
  <c r="M31"/>
  <c r="M21"/>
  <c r="T37"/>
  <c r="T28"/>
  <c r="T19"/>
  <c r="P37"/>
  <c r="P27"/>
  <c r="O33"/>
  <c r="O28"/>
  <c r="V35"/>
  <c r="V23"/>
  <c r="V25"/>
  <c r="R33"/>
  <c r="R30"/>
  <c r="N40"/>
  <c r="N19"/>
  <c r="N29"/>
  <c r="S38"/>
  <c r="S25"/>
  <c r="Q15"/>
  <c r="Q35"/>
  <c r="Q29"/>
  <c r="M35"/>
  <c r="M29"/>
  <c r="T35"/>
  <c r="T15"/>
  <c r="T25"/>
  <c r="P35"/>
  <c r="P31"/>
  <c r="F24"/>
  <c r="C35"/>
  <c r="D33"/>
  <c r="K24"/>
  <c r="C37"/>
  <c r="G30"/>
  <c r="I40"/>
  <c r="U17"/>
  <c r="L40"/>
  <c r="G24"/>
  <c r="I35"/>
  <c r="U30"/>
  <c r="F16"/>
  <c r="L28"/>
  <c r="U29"/>
  <c r="E20"/>
  <c r="J29"/>
  <c r="F23"/>
  <c r="C25"/>
  <c r="D16"/>
  <c r="F28"/>
  <c r="L19"/>
  <c r="I20"/>
  <c r="L31"/>
  <c r="H20"/>
  <c r="E27"/>
  <c r="C39"/>
  <c r="U39"/>
  <c r="H39"/>
  <c r="C20"/>
  <c r="K29"/>
  <c r="L27"/>
  <c r="F17"/>
  <c r="C27"/>
  <c r="F20"/>
  <c r="H31"/>
  <c r="U19"/>
  <c r="I27"/>
  <c r="J21"/>
  <c r="D15"/>
  <c r="K25"/>
  <c r="L20"/>
  <c r="F30"/>
  <c r="F38"/>
  <c r="G15"/>
  <c r="C40"/>
  <c r="J17"/>
  <c r="K30"/>
  <c r="G35"/>
  <c r="D37"/>
  <c r="U15"/>
  <c r="I38"/>
  <c r="D35"/>
  <c r="U31"/>
  <c r="I37"/>
  <c r="C33"/>
  <c r="G17"/>
  <c r="H38"/>
  <c r="I24"/>
  <c r="G16"/>
  <c r="H40"/>
  <c r="U38"/>
  <c r="E15"/>
  <c r="F37"/>
  <c r="I33"/>
  <c r="U16"/>
  <c r="J33"/>
  <c r="J15"/>
  <c r="F25"/>
  <c r="E28"/>
  <c r="I19"/>
  <c r="D28"/>
  <c r="L30"/>
  <c r="G20"/>
  <c r="L16"/>
  <c r="J25"/>
  <c r="I28"/>
  <c r="U23"/>
  <c r="F29"/>
  <c r="L23"/>
  <c r="I21"/>
  <c r="E39"/>
  <c r="I39"/>
  <c r="F39"/>
  <c r="K21"/>
  <c r="D19"/>
  <c r="H28"/>
  <c r="C23"/>
  <c r="K28"/>
  <c r="L25"/>
  <c r="D17"/>
  <c r="I23"/>
  <c r="E29"/>
  <c r="F27"/>
  <c r="K19"/>
  <c r="G27"/>
  <c r="H21"/>
  <c r="L15"/>
  <c r="L33"/>
  <c r="C16"/>
  <c r="K33"/>
  <c r="H35"/>
  <c r="G31"/>
  <c r="C38"/>
  <c r="J38"/>
  <c r="I17"/>
  <c r="E33"/>
  <c r="J37"/>
  <c r="I15"/>
  <c r="E40"/>
  <c r="H24"/>
  <c r="U35"/>
  <c r="AE10" l="1"/>
  <c r="AC10"/>
  <c r="AA10"/>
  <c r="Y10"/>
  <c r="W10"/>
  <c r="W9" s="1"/>
  <c r="AF10"/>
  <c r="AD10"/>
  <c r="AB10"/>
  <c r="Z10"/>
  <c r="X10"/>
  <c r="AB20"/>
  <c r="AB24"/>
  <c r="AE19"/>
  <c r="AE15"/>
  <c r="AE40"/>
  <c r="AA21"/>
  <c r="AA15"/>
  <c r="W21"/>
  <c r="W24"/>
  <c r="W33"/>
  <c r="AD27"/>
  <c r="AD35"/>
  <c r="Z31"/>
  <c r="Z28"/>
  <c r="Z24"/>
  <c r="AC20"/>
  <c r="AC33"/>
  <c r="Y20"/>
  <c r="Y33"/>
  <c r="Y37"/>
  <c r="AF23"/>
  <c r="AF37"/>
  <c r="X15"/>
  <c r="X29"/>
  <c r="AB39"/>
  <c r="AB28"/>
  <c r="AB16"/>
  <c r="AE25"/>
  <c r="AE37"/>
  <c r="AA39"/>
  <c r="AA29"/>
  <c r="AA37"/>
  <c r="W29"/>
  <c r="W31"/>
  <c r="AD39"/>
  <c r="AD31"/>
  <c r="AD33"/>
  <c r="Z19"/>
  <c r="Z15"/>
  <c r="AC39"/>
  <c r="AC28"/>
  <c r="AC24"/>
  <c r="Y28"/>
  <c r="Y30"/>
  <c r="AF39"/>
  <c r="AF27"/>
  <c r="AF35"/>
  <c r="X23"/>
  <c r="X17"/>
  <c r="AB19"/>
  <c r="AB15"/>
  <c r="AB37"/>
  <c r="AE21"/>
  <c r="AE31"/>
  <c r="AA20"/>
  <c r="AA30"/>
  <c r="AA31"/>
  <c r="W20"/>
  <c r="W35"/>
  <c r="AD21"/>
  <c r="AD19"/>
  <c r="AD16"/>
  <c r="Z25"/>
  <c r="Z35"/>
  <c r="AC23"/>
  <c r="AC17"/>
  <c r="AC30"/>
  <c r="Y23"/>
  <c r="Y16"/>
  <c r="AF21"/>
  <c r="AF31"/>
  <c r="AF33"/>
  <c r="X27"/>
  <c r="X37"/>
  <c r="AB25"/>
  <c r="AB23"/>
  <c r="AB35"/>
  <c r="AE29"/>
  <c r="AE35"/>
  <c r="AA28"/>
  <c r="AA16"/>
  <c r="AA35"/>
  <c r="W28"/>
  <c r="W30"/>
  <c r="AD29"/>
  <c r="AD25"/>
  <c r="AD40"/>
  <c r="Z30"/>
  <c r="Z33"/>
  <c r="AC27"/>
  <c r="AC38"/>
  <c r="AC16"/>
  <c r="Y27"/>
  <c r="Y40"/>
  <c r="AF29"/>
  <c r="AF19"/>
  <c r="AF40"/>
  <c r="X16"/>
  <c r="AB30"/>
  <c r="AB27"/>
  <c r="AB33"/>
  <c r="AE20"/>
  <c r="AE33"/>
  <c r="AA23"/>
  <c r="AA40"/>
  <c r="AA33"/>
  <c r="W23"/>
  <c r="W16"/>
  <c r="AD20"/>
  <c r="AD30"/>
  <c r="AD24"/>
  <c r="Z16"/>
  <c r="Z17"/>
  <c r="AC19"/>
  <c r="AC15"/>
  <c r="AC40"/>
  <c r="Y19"/>
  <c r="Y17"/>
  <c r="AF20"/>
  <c r="AF25"/>
  <c r="AF24"/>
  <c r="X19"/>
  <c r="X35"/>
  <c r="AB21"/>
  <c r="AB31"/>
  <c r="AE39"/>
  <c r="AE28"/>
  <c r="AE24"/>
  <c r="AA27"/>
  <c r="AA24"/>
  <c r="W39"/>
  <c r="W27"/>
  <c r="W40"/>
  <c r="AD28"/>
  <c r="AD17"/>
  <c r="Z39"/>
  <c r="Z21"/>
  <c r="Z40"/>
  <c r="AC25"/>
  <c r="AC37"/>
  <c r="Y39"/>
  <c r="Y25"/>
  <c r="Y38"/>
  <c r="AF28"/>
  <c r="AF30"/>
  <c r="X39"/>
  <c r="X25"/>
  <c r="X33"/>
  <c r="AB29"/>
  <c r="AB40"/>
  <c r="AE23"/>
  <c r="AE17"/>
  <c r="AE30"/>
  <c r="AA19"/>
  <c r="AA17"/>
  <c r="W19"/>
  <c r="W15"/>
  <c r="W17"/>
  <c r="AD15"/>
  <c r="AD38"/>
  <c r="Z23"/>
  <c r="Z29"/>
  <c r="Z38"/>
  <c r="AC21"/>
  <c r="AC31"/>
  <c r="Y21"/>
  <c r="Y31"/>
  <c r="Y24"/>
  <c r="AF15"/>
  <c r="AF16"/>
  <c r="X20"/>
  <c r="X30"/>
  <c r="X24"/>
  <c r="AB17"/>
  <c r="AB38"/>
  <c r="AE27"/>
  <c r="AE38"/>
  <c r="AE16"/>
  <c r="AA25"/>
  <c r="AA38"/>
  <c r="W25"/>
  <c r="W37"/>
  <c r="W38"/>
  <c r="AD23"/>
  <c r="AD37"/>
  <c r="Z27"/>
  <c r="Z20"/>
  <c r="Z37"/>
  <c r="AC29"/>
  <c r="AC35"/>
  <c r="Y29"/>
  <c r="Y35"/>
  <c r="Y15"/>
  <c r="AF17"/>
  <c r="AF38"/>
  <c r="X28"/>
  <c r="X21"/>
  <c r="X38"/>
  <c r="X31"/>
  <c r="X40"/>
  <c r="AP10" l="1"/>
  <c r="AN10"/>
  <c r="AL10"/>
  <c r="AJ10"/>
  <c r="AH10"/>
  <c r="AO10"/>
  <c r="AM10"/>
  <c r="AK10"/>
  <c r="AI10"/>
  <c r="AG10"/>
  <c r="AN31"/>
  <c r="AN35"/>
  <c r="AJ30"/>
  <c r="AJ27"/>
  <c r="AJ33"/>
  <c r="AK20"/>
  <c r="AK33"/>
  <c r="AP15"/>
  <c r="AP21"/>
  <c r="AP24"/>
  <c r="AL23"/>
  <c r="AL35"/>
  <c r="AH31"/>
  <c r="AH15"/>
  <c r="AH24"/>
  <c r="AM27"/>
  <c r="AM40"/>
  <c r="AI23"/>
  <c r="AI40"/>
  <c r="AI33"/>
  <c r="AO23"/>
  <c r="AO30"/>
  <c r="AG20"/>
  <c r="AG16"/>
  <c r="AN29"/>
  <c r="AN21"/>
  <c r="AJ39"/>
  <c r="AJ28"/>
  <c r="AJ24"/>
  <c r="AK25"/>
  <c r="AK37"/>
  <c r="AP39"/>
  <c r="AP19"/>
  <c r="AP33"/>
  <c r="AL28"/>
  <c r="AL30"/>
  <c r="AH39"/>
  <c r="AH29"/>
  <c r="AH38"/>
  <c r="AM20"/>
  <c r="AM35"/>
  <c r="AI39"/>
  <c r="AI29"/>
  <c r="AI37"/>
  <c r="AO29"/>
  <c r="AO31"/>
  <c r="AG39"/>
  <c r="AG25"/>
  <c r="AG38"/>
  <c r="AN20"/>
  <c r="AN19"/>
  <c r="AN40"/>
  <c r="AJ29"/>
  <c r="AJ16"/>
  <c r="AK23"/>
  <c r="AK17"/>
  <c r="AK30"/>
  <c r="AP27"/>
  <c r="AP17"/>
  <c r="AL21"/>
  <c r="AL31"/>
  <c r="AL16"/>
  <c r="AH25"/>
  <c r="AH33"/>
  <c r="AM19"/>
  <c r="AM37"/>
  <c r="AM17"/>
  <c r="AI19"/>
  <c r="AI17"/>
  <c r="AO19"/>
  <c r="AO15"/>
  <c r="AO40"/>
  <c r="AG23"/>
  <c r="AG37"/>
  <c r="AN27"/>
  <c r="AN37"/>
  <c r="AJ25"/>
  <c r="AJ23"/>
  <c r="AJ35"/>
  <c r="AK29"/>
  <c r="AK35"/>
  <c r="AP28"/>
  <c r="AP30"/>
  <c r="AP38"/>
  <c r="AL17"/>
  <c r="AL37"/>
  <c r="AH27"/>
  <c r="AH28"/>
  <c r="AH37"/>
  <c r="AM23"/>
  <c r="AM16"/>
  <c r="AI28"/>
  <c r="AI16"/>
  <c r="AI35"/>
  <c r="AO28"/>
  <c r="AO33"/>
  <c r="AG29"/>
  <c r="AG35"/>
  <c r="AG24"/>
  <c r="AN15"/>
  <c r="AN30"/>
  <c r="AN24"/>
  <c r="AJ20"/>
  <c r="AJ38"/>
  <c r="AK19"/>
  <c r="AK15"/>
  <c r="AK40"/>
  <c r="AP16"/>
  <c r="AP35"/>
  <c r="AL20"/>
  <c r="AL25"/>
  <c r="AL24"/>
  <c r="AH21"/>
  <c r="AH40"/>
  <c r="AM21"/>
  <c r="AM31"/>
  <c r="AM33"/>
  <c r="AI21"/>
  <c r="AI15"/>
  <c r="AO21"/>
  <c r="AO24"/>
  <c r="AO38"/>
  <c r="AG19"/>
  <c r="AN39"/>
  <c r="AN16"/>
  <c r="AN33"/>
  <c r="AJ21"/>
  <c r="AJ31"/>
  <c r="AK39"/>
  <c r="AK28"/>
  <c r="AK24"/>
  <c r="AP23"/>
  <c r="AP29"/>
  <c r="AL39"/>
  <c r="AL27"/>
  <c r="AL33"/>
  <c r="AH19"/>
  <c r="AH35"/>
  <c r="AM39"/>
  <c r="AM15"/>
  <c r="AM29"/>
  <c r="AI27"/>
  <c r="AI24"/>
  <c r="AO39"/>
  <c r="AO27"/>
  <c r="AO16"/>
  <c r="AG28"/>
  <c r="AG30"/>
  <c r="AG33"/>
  <c r="AN23"/>
  <c r="AN17"/>
  <c r="AJ19"/>
  <c r="AJ15"/>
  <c r="AJ37"/>
  <c r="AK21"/>
  <c r="AK31"/>
  <c r="AP20"/>
  <c r="AP25"/>
  <c r="AP40"/>
  <c r="AL15"/>
  <c r="AL38"/>
  <c r="AH23"/>
  <c r="AH20"/>
  <c r="AH17"/>
  <c r="AM28"/>
  <c r="AM30"/>
  <c r="AI20"/>
  <c r="AI30"/>
  <c r="AI31"/>
  <c r="AO20"/>
  <c r="AO35"/>
  <c r="AG21"/>
  <c r="AG31"/>
  <c r="AN28"/>
  <c r="AN25"/>
  <c r="AN38"/>
  <c r="AJ17"/>
  <c r="AJ40"/>
  <c r="AK27"/>
  <c r="AK38"/>
  <c r="AK16"/>
  <c r="AP31"/>
  <c r="AP37"/>
  <c r="AL29"/>
  <c r="AL19"/>
  <c r="AL40"/>
  <c r="AH30"/>
  <c r="AH16"/>
  <c r="AM25"/>
  <c r="AM24"/>
  <c r="AM38"/>
  <c r="AI25"/>
  <c r="AI38"/>
  <c r="AO25"/>
  <c r="AO37"/>
  <c r="AO17"/>
  <c r="AG27"/>
  <c r="AG40"/>
  <c r="AG17"/>
  <c r="AG15"/>
  <c r="AG9" l="1"/>
  <c r="AY10"/>
  <c r="AT10"/>
  <c r="AX10"/>
  <c r="AQ10"/>
  <c r="AU10"/>
  <c r="AR10"/>
  <c r="AV10"/>
  <c r="AZ10"/>
  <c r="AS10"/>
  <c r="AW10"/>
  <c r="AY39"/>
  <c r="AY31"/>
  <c r="AY24"/>
  <c r="AX40"/>
  <c r="AX30"/>
  <c r="AU38"/>
  <c r="AU31"/>
  <c r="AU21"/>
  <c r="AV35"/>
  <c r="AV16"/>
  <c r="AT24"/>
  <c r="AT30"/>
  <c r="AT28"/>
  <c r="AQ15"/>
  <c r="AQ21"/>
  <c r="AR33"/>
  <c r="AR27"/>
  <c r="AR25"/>
  <c r="AZ16"/>
  <c r="AZ21"/>
  <c r="AW37"/>
  <c r="AW30"/>
  <c r="AW28"/>
  <c r="AS33"/>
  <c r="AS28"/>
  <c r="AY21"/>
  <c r="AY35"/>
  <c r="AY15"/>
  <c r="AX16"/>
  <c r="AX29"/>
  <c r="AU17"/>
  <c r="AU24"/>
  <c r="AU25"/>
  <c r="AV37"/>
  <c r="AV31"/>
  <c r="AT40"/>
  <c r="AT25"/>
  <c r="AT20"/>
  <c r="AQ38"/>
  <c r="AQ25"/>
  <c r="AR35"/>
  <c r="AR23"/>
  <c r="AR19"/>
  <c r="AZ17"/>
  <c r="AZ30"/>
  <c r="AW15"/>
  <c r="AW33"/>
  <c r="AW20"/>
  <c r="AS35"/>
  <c r="AS20"/>
  <c r="AY20"/>
  <c r="AY33"/>
  <c r="AY37"/>
  <c r="AX33"/>
  <c r="AX25"/>
  <c r="AU29"/>
  <c r="AU37"/>
  <c r="AU19"/>
  <c r="AV17"/>
  <c r="AV27"/>
  <c r="AT16"/>
  <c r="AT19"/>
  <c r="AT21"/>
  <c r="AQ17"/>
  <c r="AQ19"/>
  <c r="AR37"/>
  <c r="AR15"/>
  <c r="AR29"/>
  <c r="AZ33"/>
  <c r="AZ25"/>
  <c r="AW24"/>
  <c r="AW35"/>
  <c r="AW21"/>
  <c r="AS31"/>
  <c r="AS21"/>
  <c r="AY28"/>
  <c r="AY30"/>
  <c r="AY40"/>
  <c r="AX35"/>
  <c r="AX19"/>
  <c r="AU40"/>
  <c r="AU15"/>
  <c r="AU39"/>
  <c r="AV21"/>
  <c r="AV23"/>
  <c r="AT33"/>
  <c r="AT31"/>
  <c r="AT39"/>
  <c r="AQ29"/>
  <c r="AQ27"/>
  <c r="AR16"/>
  <c r="AR28"/>
  <c r="AR39"/>
  <c r="AZ35"/>
  <c r="AZ19"/>
  <c r="AW38"/>
  <c r="AW31"/>
  <c r="AW39"/>
  <c r="AS25"/>
  <c r="AY23"/>
  <c r="AY16"/>
  <c r="AX24"/>
  <c r="AX15"/>
  <c r="AX31"/>
  <c r="AU16"/>
  <c r="AU27"/>
  <c r="AV24"/>
  <c r="AV29"/>
  <c r="AV15"/>
  <c r="AT35"/>
  <c r="AT29"/>
  <c r="AQ33"/>
  <c r="AQ24"/>
  <c r="AQ23"/>
  <c r="AR24"/>
  <c r="AR20"/>
  <c r="AZ24"/>
  <c r="AZ15"/>
  <c r="AZ31"/>
  <c r="AW17"/>
  <c r="AW25"/>
  <c r="AS40"/>
  <c r="AS15"/>
  <c r="AS19"/>
  <c r="AY27"/>
  <c r="AY29"/>
  <c r="AX37"/>
  <c r="AX28"/>
  <c r="AX27"/>
  <c r="AU30"/>
  <c r="AU23"/>
  <c r="AV38"/>
  <c r="AV30"/>
  <c r="AV28"/>
  <c r="AT17"/>
  <c r="AT27"/>
  <c r="AQ35"/>
  <c r="AQ40"/>
  <c r="AQ28"/>
  <c r="AR38"/>
  <c r="AR17"/>
  <c r="AZ37"/>
  <c r="AZ29"/>
  <c r="AZ27"/>
  <c r="AW29"/>
  <c r="AW19"/>
  <c r="AS16"/>
  <c r="AS38"/>
  <c r="AS27"/>
  <c r="AY19"/>
  <c r="AY17"/>
  <c r="AX17"/>
  <c r="AX20"/>
  <c r="AX23"/>
  <c r="AU33"/>
  <c r="AU28"/>
  <c r="AV40"/>
  <c r="AV25"/>
  <c r="AV20"/>
  <c r="AT37"/>
  <c r="AT23"/>
  <c r="AQ31"/>
  <c r="AQ16"/>
  <c r="AQ20"/>
  <c r="AR40"/>
  <c r="AR21"/>
  <c r="AZ38"/>
  <c r="AZ28"/>
  <c r="AZ23"/>
  <c r="AW40"/>
  <c r="AW27"/>
  <c r="AS30"/>
  <c r="AS17"/>
  <c r="AS23"/>
  <c r="AY25"/>
  <c r="AY38"/>
  <c r="AX38"/>
  <c r="AX21"/>
  <c r="AX39"/>
  <c r="AU35"/>
  <c r="AU20"/>
  <c r="AV33"/>
  <c r="AV19"/>
  <c r="AV39"/>
  <c r="AT38"/>
  <c r="AT15"/>
  <c r="AQ37"/>
  <c r="AQ30"/>
  <c r="AQ39"/>
  <c r="AR31"/>
  <c r="AR30"/>
  <c r="AZ40"/>
  <c r="AZ20"/>
  <c r="AZ39"/>
  <c r="AW16"/>
  <c r="AW23"/>
  <c r="AS24"/>
  <c r="AS29"/>
  <c r="AS39"/>
  <c r="AS37"/>
  <c r="AQ9" l="1"/>
</calcChain>
</file>

<file path=xl/sharedStrings.xml><?xml version="1.0" encoding="utf-8"?>
<sst xmlns="http://schemas.openxmlformats.org/spreadsheetml/2006/main" count="139" uniqueCount="45">
  <si>
    <t>TOTAL OPEX</t>
  </si>
  <si>
    <t>Closing Cash Balance</t>
  </si>
  <si>
    <t>Net Cash Required</t>
  </si>
  <si>
    <t>In Flow</t>
  </si>
  <si>
    <t>Out Flow</t>
  </si>
  <si>
    <t>Total DI</t>
  </si>
  <si>
    <t>Other Income</t>
  </si>
  <si>
    <t>Income from Training Fees</t>
  </si>
  <si>
    <t>Sponsorship Income</t>
  </si>
  <si>
    <t>TOTAL INTEREST FROM BANK</t>
  </si>
  <si>
    <t>Operating Income</t>
  </si>
  <si>
    <t>Zeyada-Repayments</t>
  </si>
  <si>
    <t>Zeyada-Loans</t>
  </si>
  <si>
    <t>Bedaya-Repayments</t>
  </si>
  <si>
    <t>Bedaya-Loans</t>
  </si>
  <si>
    <t>Khutwa-Repayments</t>
  </si>
  <si>
    <t>Khutwa-Loans</t>
  </si>
  <si>
    <t>Budget</t>
  </si>
  <si>
    <t>Actual</t>
  </si>
  <si>
    <t>Qtr 4</t>
  </si>
  <si>
    <t>Qtr 3</t>
  </si>
  <si>
    <t>Qtr 2</t>
  </si>
  <si>
    <t>Qtr 1</t>
  </si>
  <si>
    <t>Total Year</t>
  </si>
  <si>
    <t>2009</t>
  </si>
  <si>
    <t>Measures</t>
  </si>
  <si>
    <t>Customer</t>
  </si>
  <si>
    <t>Adjustment</t>
  </si>
  <si>
    <t>Currency</t>
  </si>
  <si>
    <t>CUBE:</t>
  </si>
  <si>
    <t>Capital From Govt.</t>
  </si>
  <si>
    <t>CAPEX</t>
  </si>
  <si>
    <t>MOVEMENT ANALYSIS</t>
  </si>
  <si>
    <t>OPERATING ACTIVITIES</t>
  </si>
  <si>
    <t>Direct Investments Incoming</t>
  </si>
  <si>
    <t>Direct Investments Outgoing</t>
  </si>
  <si>
    <t>SME Loans</t>
  </si>
  <si>
    <t>SME Repayments</t>
  </si>
  <si>
    <t>Operating Expense</t>
  </si>
  <si>
    <t>FINANCING ACTIVITIES</t>
  </si>
  <si>
    <t>INVESTMENT ACTIVITIES</t>
  </si>
  <si>
    <t>NET CASH</t>
  </si>
  <si>
    <t>Cash Funding</t>
  </si>
  <si>
    <t>Year</t>
  </si>
  <si>
    <t>Opening Cash and  Bank</t>
  </si>
</sst>
</file>

<file path=xl/styles.xml><?xml version="1.0" encoding="utf-8"?>
<styleSheet xmlns="http://schemas.openxmlformats.org/spreadsheetml/2006/main">
  <numFmts count="3">
    <numFmt numFmtId="43" formatCode="_(* #,##0.00_);_(* \(#,##0.00\);_(* &quot;-&quot;??_);_(@_)"/>
    <numFmt numFmtId="164" formatCode="#,##0;\(#,##0\)"/>
    <numFmt numFmtId="165" formatCode="#,##0.00;\(#,##0.00\)"/>
  </numFmts>
  <fonts count="7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Arial"/>
      <family val="2"/>
    </font>
    <font>
      <sz val="20"/>
      <color theme="5" tint="-0.249977111117893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34998626667073579"/>
        <bgColor indexed="11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5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/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horizontal="left" indent="1"/>
    </xf>
    <xf numFmtId="0" fontId="2" fillId="0" borderId="0" xfId="0" applyFont="1" applyAlignment="1">
      <alignment horizontal="left" indent="1"/>
    </xf>
    <xf numFmtId="0" fontId="3" fillId="2" borderId="1" xfId="0" applyFont="1" applyFill="1" applyBorder="1"/>
    <xf numFmtId="0" fontId="4" fillId="3" borderId="1" xfId="0" applyFont="1" applyFill="1" applyBorder="1"/>
    <xf numFmtId="0" fontId="3" fillId="4" borderId="1" xfId="0" applyFont="1" applyFill="1" applyBorder="1"/>
    <xf numFmtId="0" fontId="6" fillId="5" borderId="0" xfId="0" applyFont="1" applyFill="1"/>
    <xf numFmtId="0" fontId="2" fillId="6" borderId="1" xfId="0" applyFont="1" applyFill="1" applyBorder="1"/>
    <xf numFmtId="0" fontId="2" fillId="7" borderId="1" xfId="0" applyFont="1" applyFill="1" applyBorder="1"/>
    <xf numFmtId="0" fontId="0" fillId="6" borderId="1" xfId="0" applyFill="1" applyBorder="1"/>
    <xf numFmtId="165" fontId="0" fillId="6" borderId="1" xfId="0" applyNumberFormat="1" applyFill="1" applyBorder="1"/>
    <xf numFmtId="164" fontId="0" fillId="6" borderId="1" xfId="0" applyNumberFormat="1" applyFill="1" applyBorder="1"/>
    <xf numFmtId="43" fontId="2" fillId="6" borderId="1" xfId="2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 vertical="center"/>
    </xf>
  </cellXfs>
  <cellStyles count="3">
    <cellStyle name="Comma" xfId="2" builtinId="3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Z40"/>
  <sheetViews>
    <sheetView tabSelected="1" topLeftCell="B1" workbookViewId="0">
      <selection activeCell="B19" activeCellId="1" sqref="B11:L13 B19:L21"/>
    </sheetView>
  </sheetViews>
  <sheetFormatPr defaultRowHeight="12.75"/>
  <cols>
    <col min="1" max="1" width="37.85546875" customWidth="1"/>
    <col min="2" max="2" width="30.28515625" bestFit="1" customWidth="1"/>
    <col min="3" max="3" width="14" customWidth="1"/>
    <col min="4" max="4" width="10.28515625" bestFit="1" customWidth="1"/>
    <col min="5" max="5" width="15.28515625" customWidth="1"/>
    <col min="6" max="6" width="11.42578125" customWidth="1"/>
    <col min="7" max="7" width="12.85546875" bestFit="1" customWidth="1"/>
    <col min="8" max="8" width="13.28515625" customWidth="1"/>
    <col min="9" max="9" width="12.85546875" bestFit="1" customWidth="1"/>
    <col min="10" max="10" width="6.85546875" bestFit="1" customWidth="1"/>
    <col min="11" max="11" width="12.85546875" bestFit="1" customWidth="1"/>
    <col min="12" max="12" width="17.5703125" customWidth="1"/>
    <col min="13" max="14" width="10.28515625" bestFit="1" customWidth="1"/>
    <col min="15" max="15" width="6.28515625" bestFit="1" customWidth="1"/>
    <col min="17" max="17" width="6.28515625" bestFit="1" customWidth="1"/>
    <col min="18" max="18" width="10.140625" bestFit="1" customWidth="1"/>
    <col min="19" max="19" width="6.28515625" bestFit="1" customWidth="1"/>
    <col min="20" max="20" width="10.140625" bestFit="1" customWidth="1"/>
    <col min="21" max="22" width="10.28515625" bestFit="1" customWidth="1"/>
    <col min="23" max="23" width="12.85546875" bestFit="1" customWidth="1"/>
    <col min="24" max="24" width="10.28515625" bestFit="1" customWidth="1"/>
    <col min="25" max="25" width="12.85546875" bestFit="1" customWidth="1"/>
    <col min="26" max="26" width="7.5703125" bestFit="1" customWidth="1"/>
    <col min="27" max="27" width="12.85546875" bestFit="1" customWidth="1"/>
    <col min="28" max="28" width="7.5703125" bestFit="1" customWidth="1"/>
    <col min="29" max="29" width="12.85546875" bestFit="1" customWidth="1"/>
    <col min="30" max="30" width="7.5703125" bestFit="1" customWidth="1"/>
    <col min="31" max="31" width="12.85546875" bestFit="1" customWidth="1"/>
    <col min="32" max="32" width="10.28515625" bestFit="1" customWidth="1"/>
    <col min="33" max="33" width="12.85546875" bestFit="1" customWidth="1"/>
    <col min="34" max="34" width="10.28515625" bestFit="1" customWidth="1"/>
    <col min="35" max="35" width="12.85546875" bestFit="1" customWidth="1"/>
    <col min="36" max="36" width="10.28515625" customWidth="1"/>
    <col min="37" max="37" width="12.85546875" bestFit="1" customWidth="1"/>
    <col min="38" max="38" width="8.7109375" bestFit="1" customWidth="1"/>
    <col min="39" max="39" width="12.85546875" bestFit="1" customWidth="1"/>
    <col min="40" max="40" width="8.7109375" bestFit="1" customWidth="1"/>
    <col min="41" max="41" width="13" customWidth="1"/>
    <col min="42" max="42" width="8.7109375" bestFit="1" customWidth="1"/>
    <col min="43" max="44" width="10.28515625" bestFit="1" customWidth="1"/>
    <col min="45" max="45" width="6.28515625" bestFit="1" customWidth="1"/>
    <col min="46" max="46" width="8.7109375" bestFit="1" customWidth="1"/>
    <col min="47" max="47" width="6.28515625" bestFit="1" customWidth="1"/>
    <col min="48" max="48" width="8.7109375" bestFit="1" customWidth="1"/>
    <col min="49" max="49" width="6.28515625" bestFit="1" customWidth="1"/>
    <col min="50" max="50" width="8.7109375" bestFit="1" customWidth="1"/>
    <col min="51" max="51" width="6.28515625" bestFit="1" customWidth="1"/>
    <col min="52" max="52" width="8.7109375" bestFit="1" customWidth="1"/>
  </cols>
  <sheetData>
    <row r="2" spans="1:52" ht="26.25">
      <c r="A2" s="9" t="s">
        <v>32</v>
      </c>
    </row>
    <row r="3" spans="1:52" hidden="1">
      <c r="A3" t="s">
        <v>29</v>
      </c>
      <c r="B3" t="str">
        <f ca="1">VIEW("khalifafund:Cashflow-operations","!","!",$B$4,"!",$B$5,$B$6,"!",$B$7)</f>
        <v>khalifafund:Cashflow-operations</v>
      </c>
    </row>
    <row r="4" spans="1:52" hidden="1">
      <c r="A4" s="1" t="s">
        <v>28</v>
      </c>
      <c r="B4" t="str">
        <f ca="1">SUBNM("khalifafund:Currency","Default","AED")</f>
        <v>AED</v>
      </c>
    </row>
    <row r="5" spans="1:52" hidden="1">
      <c r="A5" s="1" t="s">
        <v>27</v>
      </c>
      <c r="B5" t="str">
        <f ca="1">SUBNM("khalifafund:Adjustment","","Real Value")</f>
        <v>Real Value</v>
      </c>
    </row>
    <row r="6" spans="1:52" hidden="1">
      <c r="A6" s="1" t="s">
        <v>26</v>
      </c>
      <c r="B6" t="str">
        <f ca="1">SUBNM("khalifafund:Customer","","All Customers")</f>
        <v>All Customers</v>
      </c>
    </row>
    <row r="7" spans="1:52" hidden="1">
      <c r="A7" s="1" t="s">
        <v>25</v>
      </c>
      <c r="B7" t="str">
        <f ca="1">SUBNM("khalifafund:Measures","","Amount")</f>
        <v>Amount</v>
      </c>
    </row>
    <row r="8" spans="1:52">
      <c r="A8" s="1" t="s">
        <v>43</v>
      </c>
      <c r="B8" t="s">
        <v>24</v>
      </c>
    </row>
    <row r="9" spans="1:52">
      <c r="C9" s="16" t="str">
        <f>+C10</f>
        <v>2009</v>
      </c>
      <c r="D9" s="16"/>
      <c r="E9" s="16"/>
      <c r="F9" s="16"/>
      <c r="G9" s="16"/>
      <c r="H9" s="16"/>
      <c r="I9" s="16"/>
      <c r="J9" s="16"/>
      <c r="K9" s="16"/>
      <c r="L9" s="16"/>
      <c r="M9" s="16">
        <f>+M10</f>
        <v>2010</v>
      </c>
      <c r="N9" s="16"/>
      <c r="O9" s="16"/>
      <c r="P9" s="16"/>
      <c r="Q9" s="16"/>
      <c r="R9" s="16"/>
      <c r="S9" s="16"/>
      <c r="T9" s="16"/>
      <c r="U9" s="16"/>
      <c r="V9" s="16"/>
      <c r="W9" s="16">
        <f>+W10</f>
        <v>2011</v>
      </c>
      <c r="X9" s="16"/>
      <c r="Y9" s="16"/>
      <c r="Z9" s="16"/>
      <c r="AA9" s="16"/>
      <c r="AB9" s="16"/>
      <c r="AC9" s="16"/>
      <c r="AD9" s="16"/>
      <c r="AE9" s="16"/>
      <c r="AF9" s="16"/>
      <c r="AG9" s="16">
        <f>+AG10</f>
        <v>2012</v>
      </c>
      <c r="AH9" s="16"/>
      <c r="AI9" s="16"/>
      <c r="AJ9" s="16"/>
      <c r="AK9" s="16"/>
      <c r="AL9" s="16"/>
      <c r="AM9" s="16"/>
      <c r="AN9" s="16"/>
      <c r="AO9" s="16"/>
      <c r="AP9" s="16"/>
      <c r="AQ9" s="16">
        <f>+AQ10</f>
        <v>2013</v>
      </c>
      <c r="AR9" s="16"/>
      <c r="AS9" s="16"/>
      <c r="AT9" s="16"/>
      <c r="AU9" s="16"/>
      <c r="AV9" s="16"/>
      <c r="AW9" s="16"/>
      <c r="AX9" s="16"/>
      <c r="AY9" s="16"/>
      <c r="AZ9" s="16"/>
    </row>
    <row r="10" spans="1:52" hidden="1">
      <c r="C10" s="10" t="str">
        <f t="shared" ref="C10:L10" si="0">$B$8</f>
        <v>2009</v>
      </c>
      <c r="D10" s="10" t="str">
        <f t="shared" si="0"/>
        <v>2009</v>
      </c>
      <c r="E10" s="10" t="str">
        <f t="shared" si="0"/>
        <v>2009</v>
      </c>
      <c r="F10" s="10" t="str">
        <f t="shared" si="0"/>
        <v>2009</v>
      </c>
      <c r="G10" s="10" t="str">
        <f t="shared" si="0"/>
        <v>2009</v>
      </c>
      <c r="H10" s="10" t="str">
        <f t="shared" si="0"/>
        <v>2009</v>
      </c>
      <c r="I10" s="10" t="str">
        <f t="shared" si="0"/>
        <v>2009</v>
      </c>
      <c r="J10" s="10" t="str">
        <f t="shared" si="0"/>
        <v>2009</v>
      </c>
      <c r="K10" s="10" t="str">
        <f t="shared" si="0"/>
        <v>2009</v>
      </c>
      <c r="L10" s="10" t="str">
        <f t="shared" si="0"/>
        <v>2009</v>
      </c>
      <c r="M10" s="10">
        <f>$L$10+1</f>
        <v>2010</v>
      </c>
      <c r="N10" s="10">
        <f t="shared" ref="N10:V10" si="1">$L$10+1</f>
        <v>2010</v>
      </c>
      <c r="O10" s="10">
        <f t="shared" si="1"/>
        <v>2010</v>
      </c>
      <c r="P10" s="10">
        <f t="shared" si="1"/>
        <v>2010</v>
      </c>
      <c r="Q10" s="10">
        <f t="shared" si="1"/>
        <v>2010</v>
      </c>
      <c r="R10" s="10">
        <f t="shared" si="1"/>
        <v>2010</v>
      </c>
      <c r="S10" s="10">
        <f t="shared" si="1"/>
        <v>2010</v>
      </c>
      <c r="T10" s="10">
        <f t="shared" si="1"/>
        <v>2010</v>
      </c>
      <c r="U10" s="10">
        <f t="shared" si="1"/>
        <v>2010</v>
      </c>
      <c r="V10" s="10">
        <f t="shared" si="1"/>
        <v>2010</v>
      </c>
      <c r="W10" s="10">
        <f>$V$10+1</f>
        <v>2011</v>
      </c>
      <c r="X10" s="10">
        <f t="shared" ref="X10:AF10" si="2">$V$10+1</f>
        <v>2011</v>
      </c>
      <c r="Y10" s="10">
        <f t="shared" si="2"/>
        <v>2011</v>
      </c>
      <c r="Z10" s="10">
        <f t="shared" si="2"/>
        <v>2011</v>
      </c>
      <c r="AA10" s="10">
        <f t="shared" si="2"/>
        <v>2011</v>
      </c>
      <c r="AB10" s="10">
        <f t="shared" si="2"/>
        <v>2011</v>
      </c>
      <c r="AC10" s="10">
        <f t="shared" si="2"/>
        <v>2011</v>
      </c>
      <c r="AD10" s="10">
        <f t="shared" si="2"/>
        <v>2011</v>
      </c>
      <c r="AE10" s="10">
        <f t="shared" si="2"/>
        <v>2011</v>
      </c>
      <c r="AF10" s="10">
        <f t="shared" si="2"/>
        <v>2011</v>
      </c>
      <c r="AG10" s="10">
        <f>$AF$10+1</f>
        <v>2012</v>
      </c>
      <c r="AH10" s="10">
        <f t="shared" ref="AH10:AP10" si="3">$AF$10+1</f>
        <v>2012</v>
      </c>
      <c r="AI10" s="10">
        <f t="shared" si="3"/>
        <v>2012</v>
      </c>
      <c r="AJ10" s="10">
        <f t="shared" si="3"/>
        <v>2012</v>
      </c>
      <c r="AK10" s="10">
        <f t="shared" si="3"/>
        <v>2012</v>
      </c>
      <c r="AL10" s="10">
        <f t="shared" si="3"/>
        <v>2012</v>
      </c>
      <c r="AM10" s="10">
        <f t="shared" si="3"/>
        <v>2012</v>
      </c>
      <c r="AN10" s="10">
        <f t="shared" si="3"/>
        <v>2012</v>
      </c>
      <c r="AO10" s="10">
        <f t="shared" si="3"/>
        <v>2012</v>
      </c>
      <c r="AP10" s="10">
        <f t="shared" si="3"/>
        <v>2012</v>
      </c>
      <c r="AQ10" s="10">
        <f>$AP$10+1</f>
        <v>2013</v>
      </c>
      <c r="AR10" s="10">
        <f t="shared" ref="AR10:AZ10" si="4">$AP$10+1</f>
        <v>2013</v>
      </c>
      <c r="AS10" s="10">
        <f t="shared" si="4"/>
        <v>2013</v>
      </c>
      <c r="AT10" s="10">
        <f t="shared" si="4"/>
        <v>2013</v>
      </c>
      <c r="AU10" s="10">
        <f t="shared" si="4"/>
        <v>2013</v>
      </c>
      <c r="AV10" s="10">
        <f t="shared" si="4"/>
        <v>2013</v>
      </c>
      <c r="AW10" s="10">
        <f t="shared" si="4"/>
        <v>2013</v>
      </c>
      <c r="AX10" s="10">
        <f t="shared" si="4"/>
        <v>2013</v>
      </c>
      <c r="AY10" s="10">
        <f t="shared" si="4"/>
        <v>2013</v>
      </c>
      <c r="AZ10" s="10">
        <f t="shared" si="4"/>
        <v>2013</v>
      </c>
    </row>
    <row r="11" spans="1:52">
      <c r="C11" s="15" t="str">
        <f>+C12</f>
        <v>Qtr 1</v>
      </c>
      <c r="D11" s="15"/>
      <c r="E11" s="15" t="str">
        <f>+E12</f>
        <v>Qtr 2</v>
      </c>
      <c r="F11" s="15"/>
      <c r="G11" s="15" t="str">
        <f>+G12</f>
        <v>Qtr 3</v>
      </c>
      <c r="H11" s="15"/>
      <c r="I11" s="15" t="str">
        <f>+I12</f>
        <v>Qtr 4</v>
      </c>
      <c r="J11" s="15"/>
      <c r="K11" s="15" t="str">
        <f>+K12</f>
        <v>Total Year</v>
      </c>
      <c r="L11" s="15"/>
      <c r="M11" s="15" t="str">
        <f>+M12</f>
        <v>Qtr 1</v>
      </c>
      <c r="N11" s="15"/>
      <c r="O11" s="15" t="str">
        <f>+O12</f>
        <v>Qtr 2</v>
      </c>
      <c r="P11" s="15"/>
      <c r="Q11" s="15" t="str">
        <f>+Q12</f>
        <v>Qtr 3</v>
      </c>
      <c r="R11" s="15"/>
      <c r="S11" s="15" t="str">
        <f>+S12</f>
        <v>Qtr 4</v>
      </c>
      <c r="T11" s="15"/>
      <c r="U11" s="15" t="str">
        <f>+U12</f>
        <v>Total Year</v>
      </c>
      <c r="V11" s="15"/>
      <c r="W11" s="15" t="str">
        <f>+W12</f>
        <v>Qtr 1</v>
      </c>
      <c r="X11" s="15"/>
      <c r="Y11" s="15" t="str">
        <f>+Y12</f>
        <v>Qtr 2</v>
      </c>
      <c r="Z11" s="15"/>
      <c r="AA11" s="15" t="str">
        <f>+AA12</f>
        <v>Qtr 3</v>
      </c>
      <c r="AB11" s="15"/>
      <c r="AC11" s="15" t="str">
        <f>+AC12</f>
        <v>Qtr 4</v>
      </c>
      <c r="AD11" s="15"/>
      <c r="AE11" s="15" t="str">
        <f>+AE12</f>
        <v>Total Year</v>
      </c>
      <c r="AF11" s="15"/>
      <c r="AG11" s="15" t="str">
        <f>+AG12</f>
        <v>Qtr 1</v>
      </c>
      <c r="AH11" s="15"/>
      <c r="AI11" s="15" t="str">
        <f>+AI12</f>
        <v>Qtr 2</v>
      </c>
      <c r="AJ11" s="15"/>
      <c r="AK11" s="15" t="str">
        <f>+AK12</f>
        <v>Qtr 3</v>
      </c>
      <c r="AL11" s="15"/>
      <c r="AM11" s="15" t="str">
        <f>+AM12</f>
        <v>Qtr 4</v>
      </c>
      <c r="AN11" s="15"/>
      <c r="AO11" s="15" t="str">
        <f>+AO12</f>
        <v>Total Year</v>
      </c>
      <c r="AP11" s="15"/>
      <c r="AQ11" s="15" t="str">
        <f>+AQ12</f>
        <v>Qtr 1</v>
      </c>
      <c r="AR11" s="15"/>
      <c r="AS11" s="15" t="str">
        <f>+AS12</f>
        <v>Qtr 2</v>
      </c>
      <c r="AT11" s="15"/>
      <c r="AU11" s="15" t="str">
        <f>+AU12</f>
        <v>Qtr 3</v>
      </c>
      <c r="AV11" s="15"/>
      <c r="AW11" s="15" t="str">
        <f>+AW12</f>
        <v>Qtr 4</v>
      </c>
      <c r="AX11" s="15"/>
      <c r="AY11" s="15" t="str">
        <f>+AY12</f>
        <v>Total Year</v>
      </c>
      <c r="AZ11" s="15"/>
    </row>
    <row r="12" spans="1:52" hidden="1">
      <c r="C12" s="11" t="s">
        <v>22</v>
      </c>
      <c r="D12" s="11" t="s">
        <v>22</v>
      </c>
      <c r="E12" s="11" t="s">
        <v>21</v>
      </c>
      <c r="F12" s="11" t="s">
        <v>21</v>
      </c>
      <c r="G12" s="11" t="s">
        <v>20</v>
      </c>
      <c r="H12" s="11" t="s">
        <v>20</v>
      </c>
      <c r="I12" s="11" t="s">
        <v>19</v>
      </c>
      <c r="J12" s="11" t="s">
        <v>19</v>
      </c>
      <c r="K12" s="11" t="s">
        <v>23</v>
      </c>
      <c r="L12" s="11" t="s">
        <v>23</v>
      </c>
      <c r="M12" s="11" t="s">
        <v>22</v>
      </c>
      <c r="N12" s="11" t="s">
        <v>22</v>
      </c>
      <c r="O12" s="11" t="s">
        <v>21</v>
      </c>
      <c r="P12" s="11" t="s">
        <v>21</v>
      </c>
      <c r="Q12" s="11" t="s">
        <v>20</v>
      </c>
      <c r="R12" s="11" t="s">
        <v>20</v>
      </c>
      <c r="S12" s="11" t="s">
        <v>19</v>
      </c>
      <c r="T12" s="11" t="s">
        <v>19</v>
      </c>
      <c r="U12" s="11" t="s">
        <v>23</v>
      </c>
      <c r="V12" s="11" t="s">
        <v>23</v>
      </c>
      <c r="W12" s="11" t="s">
        <v>22</v>
      </c>
      <c r="X12" s="11" t="s">
        <v>22</v>
      </c>
      <c r="Y12" s="11" t="s">
        <v>21</v>
      </c>
      <c r="Z12" s="11" t="s">
        <v>21</v>
      </c>
      <c r="AA12" s="11" t="s">
        <v>20</v>
      </c>
      <c r="AB12" s="11" t="s">
        <v>20</v>
      </c>
      <c r="AC12" s="11" t="s">
        <v>19</v>
      </c>
      <c r="AD12" s="11" t="s">
        <v>19</v>
      </c>
      <c r="AE12" s="11" t="s">
        <v>23</v>
      </c>
      <c r="AF12" s="11" t="s">
        <v>23</v>
      </c>
      <c r="AG12" s="11" t="s">
        <v>22</v>
      </c>
      <c r="AH12" s="11" t="s">
        <v>22</v>
      </c>
      <c r="AI12" s="11" t="s">
        <v>21</v>
      </c>
      <c r="AJ12" s="11" t="s">
        <v>21</v>
      </c>
      <c r="AK12" s="11" t="s">
        <v>20</v>
      </c>
      <c r="AL12" s="11" t="s">
        <v>20</v>
      </c>
      <c r="AM12" s="11" t="s">
        <v>19</v>
      </c>
      <c r="AN12" s="11" t="s">
        <v>19</v>
      </c>
      <c r="AO12" s="11" t="s">
        <v>23</v>
      </c>
      <c r="AP12" s="11" t="s">
        <v>23</v>
      </c>
      <c r="AQ12" s="11" t="s">
        <v>22</v>
      </c>
      <c r="AR12" s="11" t="s">
        <v>22</v>
      </c>
      <c r="AS12" s="11" t="s">
        <v>21</v>
      </c>
      <c r="AT12" s="11" t="s">
        <v>21</v>
      </c>
      <c r="AU12" s="11" t="s">
        <v>20</v>
      </c>
      <c r="AV12" s="11" t="s">
        <v>20</v>
      </c>
      <c r="AW12" s="11" t="s">
        <v>19</v>
      </c>
      <c r="AX12" s="11" t="s">
        <v>19</v>
      </c>
      <c r="AY12" s="11" t="s">
        <v>23</v>
      </c>
      <c r="AZ12" s="11" t="s">
        <v>23</v>
      </c>
    </row>
    <row r="13" spans="1:52">
      <c r="C13" s="10" t="s">
        <v>18</v>
      </c>
      <c r="D13" s="10" t="s">
        <v>17</v>
      </c>
      <c r="E13" s="10" t="s">
        <v>18</v>
      </c>
      <c r="F13" s="10" t="s">
        <v>17</v>
      </c>
      <c r="G13" s="10" t="s">
        <v>18</v>
      </c>
      <c r="H13" s="10" t="s">
        <v>17</v>
      </c>
      <c r="I13" s="10" t="s">
        <v>18</v>
      </c>
      <c r="J13" s="10" t="s">
        <v>17</v>
      </c>
      <c r="K13" s="10" t="s">
        <v>18</v>
      </c>
      <c r="L13" s="10" t="s">
        <v>17</v>
      </c>
      <c r="M13" s="10" t="s">
        <v>18</v>
      </c>
      <c r="N13" s="10" t="s">
        <v>17</v>
      </c>
      <c r="O13" s="10" t="s">
        <v>18</v>
      </c>
      <c r="P13" s="10" t="s">
        <v>17</v>
      </c>
      <c r="Q13" s="10" t="s">
        <v>18</v>
      </c>
      <c r="R13" s="10" t="s">
        <v>17</v>
      </c>
      <c r="S13" s="10" t="s">
        <v>18</v>
      </c>
      <c r="T13" s="10" t="s">
        <v>17</v>
      </c>
      <c r="U13" s="10" t="s">
        <v>18</v>
      </c>
      <c r="V13" s="10" t="s">
        <v>17</v>
      </c>
      <c r="W13" s="10" t="s">
        <v>18</v>
      </c>
      <c r="X13" s="10" t="s">
        <v>17</v>
      </c>
      <c r="Y13" s="10" t="s">
        <v>18</v>
      </c>
      <c r="Z13" s="10" t="s">
        <v>17</v>
      </c>
      <c r="AA13" s="10" t="s">
        <v>18</v>
      </c>
      <c r="AB13" s="10" t="s">
        <v>17</v>
      </c>
      <c r="AC13" s="10" t="s">
        <v>18</v>
      </c>
      <c r="AD13" s="10" t="s">
        <v>17</v>
      </c>
      <c r="AE13" s="10" t="s">
        <v>18</v>
      </c>
      <c r="AF13" s="10" t="s">
        <v>17</v>
      </c>
      <c r="AG13" s="10" t="s">
        <v>18</v>
      </c>
      <c r="AH13" s="10" t="s">
        <v>17</v>
      </c>
      <c r="AI13" s="10" t="s">
        <v>18</v>
      </c>
      <c r="AJ13" s="10" t="s">
        <v>17</v>
      </c>
      <c r="AK13" s="10" t="s">
        <v>18</v>
      </c>
      <c r="AL13" s="10" t="s">
        <v>17</v>
      </c>
      <c r="AM13" s="10" t="s">
        <v>18</v>
      </c>
      <c r="AN13" s="10" t="s">
        <v>17</v>
      </c>
      <c r="AO13" s="10" t="s">
        <v>18</v>
      </c>
      <c r="AP13" s="10" t="s">
        <v>17</v>
      </c>
      <c r="AQ13" s="10" t="s">
        <v>18</v>
      </c>
      <c r="AR13" s="10" t="s">
        <v>17</v>
      </c>
      <c r="AS13" s="10" t="s">
        <v>18</v>
      </c>
      <c r="AT13" s="10" t="s">
        <v>17</v>
      </c>
      <c r="AU13" s="10" t="s">
        <v>18</v>
      </c>
      <c r="AV13" s="10" t="s">
        <v>17</v>
      </c>
      <c r="AW13" s="10" t="s">
        <v>18</v>
      </c>
      <c r="AX13" s="10" t="s">
        <v>17</v>
      </c>
      <c r="AY13" s="10" t="s">
        <v>18</v>
      </c>
      <c r="AZ13" s="10" t="s">
        <v>17</v>
      </c>
    </row>
    <row r="14" spans="1:52" ht="21">
      <c r="A14" s="6" t="s">
        <v>33</v>
      </c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</row>
    <row r="15" spans="1:52">
      <c r="B15" s="3" t="s">
        <v>5</v>
      </c>
      <c r="C15" s="13">
        <f ca="1">DBRW($B$3,C$10,C$12,$B$4,C$13,$B$5,$B$6,$B15,$B$7)</f>
        <v>0</v>
      </c>
      <c r="D15" s="14">
        <f ca="1">DBRW($B$3,D$10,D$12,$B$4,D$13,$B$5,$B$6,$B15,$B$7)</f>
        <v>0</v>
      </c>
      <c r="E15" s="13">
        <f ca="1">DBRW($B$3,E$10,E$12,$B$4,E$13,$B$5,$B$6,$B15,$B$7)</f>
        <v>0</v>
      </c>
      <c r="F15" s="14">
        <f ca="1">DBRW($B$3,F$10,F$12,$B$4,F$13,$B$5,$B$6,$B15,$B$7)</f>
        <v>0</v>
      </c>
      <c r="G15" s="13">
        <f ca="1">DBRW($B$3,G$10,G$12,$B$4,G$13,$B$5,$B$6,$B15,$B$7)</f>
        <v>0</v>
      </c>
      <c r="H15" s="14">
        <f ca="1">DBRW($B$3,H$10,H$12,$B$4,H$13,$B$5,$B$6,$B15,$B$7)</f>
        <v>0</v>
      </c>
      <c r="I15" s="13">
        <f ca="1">DBRW($B$3,I$10,I$12,$B$4,I$13,$B$5,$B$6,$B15,$B$7)</f>
        <v>0</v>
      </c>
      <c r="J15" s="14">
        <f ca="1">DBRW($B$3,J$10,J$12,$B$4,J$13,$B$5,$B$6,$B15,$B$7)</f>
        <v>0</v>
      </c>
      <c r="K15" s="13">
        <f ca="1">DBRW($B$3,K$10,K$12,$B$4,K$13,$B$5,$B$6,$B15,$B$7)</f>
        <v>0</v>
      </c>
      <c r="L15" s="14">
        <f ca="1">DBRW($B$3,L$10,L$12,$B$4,L$13,$B$5,$B$6,$B15,$B$7)</f>
        <v>0</v>
      </c>
      <c r="M15" s="13">
        <f ca="1">DBRW($B$3,M$10,M$12,$B$4,M$13,$B$5,$B$6,$B15,$B$7)</f>
        <v>0</v>
      </c>
      <c r="N15" s="14">
        <f ca="1">DBRW($B$3,N$10,N$12,$B$4,N$13,$B$5,$B$6,$B15,$B$7)</f>
        <v>0</v>
      </c>
      <c r="O15" s="13">
        <f ca="1">DBRW($B$3,O$10,O$12,$B$4,O$13,$B$5,$B$6,$B15,$B$7)</f>
        <v>0</v>
      </c>
      <c r="P15" s="14">
        <f ca="1">DBRW($B$3,P$10,P$12,$B$4,P$13,$B$5,$B$6,$B15,$B$7)</f>
        <v>0</v>
      </c>
      <c r="Q15" s="13">
        <f ca="1">DBRW($B$3,Q$10,Q$12,$B$4,Q$13,$B$5,$B$6,$B15,$B$7)</f>
        <v>0</v>
      </c>
      <c r="R15" s="14">
        <f ca="1">DBRW($B$3,R$10,R$12,$B$4,R$13,$B$5,$B$6,$B15,$B$7)</f>
        <v>0</v>
      </c>
      <c r="S15" s="13">
        <f ca="1">DBRW($B$3,S$10,S$12,$B$4,S$13,$B$5,$B$6,$B15,$B$7)</f>
        <v>0</v>
      </c>
      <c r="T15" s="14">
        <f ca="1">DBRW($B$3,T$10,T$12,$B$4,T$13,$B$5,$B$6,$B15,$B$7)</f>
        <v>0</v>
      </c>
      <c r="U15" s="13">
        <f ca="1">DBRW($B$3,U$10,U$12,$B$4,U$13,$B$5,$B$6,$B15,$B$7)</f>
        <v>0</v>
      </c>
      <c r="V15" s="14">
        <f ca="1">DBRW($B$3,V$10,V$12,$B$4,V$13,$B$5,$B$6,$B15,$B$7)</f>
        <v>0</v>
      </c>
      <c r="W15" s="13">
        <f ca="1">DBRW($B$3,W$10,W$12,$B$4,W$13,$B$5,$B$6,$B15,$B$7)</f>
        <v>0</v>
      </c>
      <c r="X15" s="14">
        <f ca="1">DBRW($B$3,X$10,X$12,$B$4,X$13,$B$5,$B$6,$B15,$B$7)</f>
        <v>0</v>
      </c>
      <c r="Y15" s="13">
        <f ca="1">DBRW($B$3,Y$10,Y$12,$B$4,Y$13,$B$5,$B$6,$B15,$B$7)</f>
        <v>0</v>
      </c>
      <c r="Z15" s="14">
        <f ca="1">DBRW($B$3,Z$10,Z$12,$B$4,Z$13,$B$5,$B$6,$B15,$B$7)</f>
        <v>0</v>
      </c>
      <c r="AA15" s="13">
        <f ca="1">DBRW($B$3,AA$10,AA$12,$B$4,AA$13,$B$5,$B$6,$B15,$B$7)</f>
        <v>0</v>
      </c>
      <c r="AB15" s="14">
        <f ca="1">DBRW($B$3,AB$10,AB$12,$B$4,AB$13,$B$5,$B$6,$B15,$B$7)</f>
        <v>0</v>
      </c>
      <c r="AC15" s="13">
        <f ca="1">DBRW($B$3,AC$10,AC$12,$B$4,AC$13,$B$5,$B$6,$B15,$B$7)</f>
        <v>0</v>
      </c>
      <c r="AD15" s="14">
        <f ca="1">DBRW($B$3,AD$10,AD$12,$B$4,AD$13,$B$5,$B$6,$B15,$B$7)</f>
        <v>0</v>
      </c>
      <c r="AE15" s="13">
        <f ca="1">DBRW($B$3,AE$10,AE$12,$B$4,AE$13,$B$5,$B$6,$B15,$B$7)</f>
        <v>0</v>
      </c>
      <c r="AF15" s="14">
        <f ca="1">DBRW($B$3,AF$10,AF$12,$B$4,AF$13,$B$5,$B$6,$B15,$B$7)</f>
        <v>0</v>
      </c>
      <c r="AG15" s="13">
        <f ca="1">DBRW($B$3,AG$10,AG$12,$B$4,AG$13,$B$5,$B$6,$B15,$B$7)</f>
        <v>0</v>
      </c>
      <c r="AH15" s="14">
        <f ca="1">DBRW($B$3,AH$10,AH$12,$B$4,AH$13,$B$5,$B$6,$B15,$B$7)</f>
        <v>0</v>
      </c>
      <c r="AI15" s="13">
        <f ca="1">DBRW($B$3,AI$10,AI$12,$B$4,AI$13,$B$5,$B$6,$B15,$B$7)</f>
        <v>0</v>
      </c>
      <c r="AJ15" s="14">
        <f ca="1">DBRW($B$3,AJ$10,AJ$12,$B$4,AJ$13,$B$5,$B$6,$B15,$B$7)</f>
        <v>0</v>
      </c>
      <c r="AK15" s="13">
        <f ca="1">DBRW($B$3,AK$10,AK$12,$B$4,AK$13,$B$5,$B$6,$B15,$B$7)</f>
        <v>0</v>
      </c>
      <c r="AL15" s="14">
        <f ca="1">DBRW($B$3,AL$10,AL$12,$B$4,AL$13,$B$5,$B$6,$B15,$B$7)</f>
        <v>0</v>
      </c>
      <c r="AM15" s="13">
        <f ca="1">DBRW($B$3,AM$10,AM$12,$B$4,AM$13,$B$5,$B$6,$B15,$B$7)</f>
        <v>0</v>
      </c>
      <c r="AN15" s="14">
        <f ca="1">DBRW($B$3,AN$10,AN$12,$B$4,AN$13,$B$5,$B$6,$B15,$B$7)</f>
        <v>0</v>
      </c>
      <c r="AO15" s="13">
        <f ca="1">DBRW($B$3,AO$10,AO$12,$B$4,AO$13,$B$5,$B$6,$B15,$B$7)</f>
        <v>0</v>
      </c>
      <c r="AP15" s="14">
        <f ca="1">DBRW($B$3,AP$10,AP$12,$B$4,AP$13,$B$5,$B$6,$B15,$B$7)</f>
        <v>0</v>
      </c>
      <c r="AQ15" s="13">
        <f ca="1">DBRW($B$3,AQ$10,AQ$12,$B$4,AQ$13,$B$5,$B$6,$B15,$B$7)</f>
        <v>0</v>
      </c>
      <c r="AR15" s="14">
        <f ca="1">DBRW($B$3,AR$10,AR$12,$B$4,AR$13,$B$5,$B$6,$B15,$B$7)</f>
        <v>0</v>
      </c>
      <c r="AS15" s="13">
        <f ca="1">DBRW($B$3,AS$10,AS$12,$B$4,AS$13,$B$5,$B$6,$B15,$B$7)</f>
        <v>0</v>
      </c>
      <c r="AT15" s="14">
        <f ca="1">DBRW($B$3,AT$10,AT$12,$B$4,AT$13,$B$5,$B$6,$B15,$B$7)</f>
        <v>0</v>
      </c>
      <c r="AU15" s="13">
        <f ca="1">DBRW($B$3,AU$10,AU$12,$B$4,AU$13,$B$5,$B$6,$B15,$B$7)</f>
        <v>0</v>
      </c>
      <c r="AV15" s="14">
        <f ca="1">DBRW($B$3,AV$10,AV$12,$B$4,AV$13,$B$5,$B$6,$B15,$B$7)</f>
        <v>0</v>
      </c>
      <c r="AW15" s="13">
        <f ca="1">DBRW($B$3,AW$10,AW$12,$B$4,AW$13,$B$5,$B$6,$B15,$B$7)</f>
        <v>0</v>
      </c>
      <c r="AX15" s="14">
        <f ca="1">DBRW($B$3,AX$10,AX$12,$B$4,AX$13,$B$5,$B$6,$B15,$B$7)</f>
        <v>0</v>
      </c>
      <c r="AY15" s="13">
        <f ca="1">DBRW($B$3,AY$10,AY$12,$B$4,AY$13,$B$5,$B$6,$B15,$B$7)</f>
        <v>0</v>
      </c>
      <c r="AZ15" s="14">
        <f ca="1">DBRW($B$3,AZ$10,AZ$12,$B$4,AZ$13,$B$5,$B$6,$B15,$B$7)</f>
        <v>0</v>
      </c>
    </row>
    <row r="16" spans="1:52" ht="21">
      <c r="A16" s="7" t="s">
        <v>34</v>
      </c>
      <c r="B16" s="5" t="s">
        <v>3</v>
      </c>
      <c r="C16" s="13">
        <f ca="1">DBRW($B$3,C$10,C$12,$B$4,C$13,$B$5,$B$6,$B16,$B$7)</f>
        <v>0</v>
      </c>
      <c r="D16" s="14">
        <f ca="1">DBRW($B$3,D$10,D$12,$B$4,D$13,$B$5,$B$6,$B16,$B$7)</f>
        <v>0</v>
      </c>
      <c r="E16" s="13">
        <f ca="1">DBRW($B$3,E$10,E$12,$B$4,E$13,$B$5,$B$6,$B16,$B$7)</f>
        <v>0</v>
      </c>
      <c r="F16" s="14">
        <f ca="1">DBRW($B$3,F$10,F$12,$B$4,F$13,$B$5,$B$6,$B16,$B$7)</f>
        <v>0</v>
      </c>
      <c r="G16" s="13">
        <f ca="1">DBRW($B$3,G$10,G$12,$B$4,G$13,$B$5,$B$6,$B16,$B$7)</f>
        <v>0</v>
      </c>
      <c r="H16" s="14">
        <f ca="1">DBRW($B$3,H$10,H$12,$B$4,H$13,$B$5,$B$6,$B16,$B$7)</f>
        <v>0</v>
      </c>
      <c r="I16" s="13">
        <f ca="1">DBRW($B$3,I$10,I$12,$B$4,I$13,$B$5,$B$6,$B16,$B$7)</f>
        <v>0</v>
      </c>
      <c r="J16" s="14">
        <f ca="1">DBRW($B$3,J$10,J$12,$B$4,J$13,$B$5,$B$6,$B16,$B$7)</f>
        <v>0</v>
      </c>
      <c r="K16" s="13">
        <f ca="1">DBRW($B$3,K$10,K$12,$B$4,K$13,$B$5,$B$6,$B16,$B$7)</f>
        <v>0</v>
      </c>
      <c r="L16" s="14">
        <f ca="1">DBRW($B$3,L$10,L$12,$B$4,L$13,$B$5,$B$6,$B16,$B$7)</f>
        <v>0</v>
      </c>
      <c r="M16" s="13">
        <f ca="1">DBRW($B$3,M$10,M$12,$B$4,M$13,$B$5,$B$6,$B16,$B$7)</f>
        <v>0</v>
      </c>
      <c r="N16" s="14">
        <f ca="1">DBRW($B$3,N$10,N$12,$B$4,N$13,$B$5,$B$6,$B16,$B$7)</f>
        <v>0</v>
      </c>
      <c r="O16" s="13">
        <f ca="1">DBRW($B$3,O$10,O$12,$B$4,O$13,$B$5,$B$6,$B16,$B$7)</f>
        <v>0</v>
      </c>
      <c r="P16" s="14">
        <f ca="1">DBRW($B$3,P$10,P$12,$B$4,P$13,$B$5,$B$6,$B16,$B$7)</f>
        <v>0</v>
      </c>
      <c r="Q16" s="13">
        <f ca="1">DBRW($B$3,Q$10,Q$12,$B$4,Q$13,$B$5,$B$6,$B16,$B$7)</f>
        <v>0</v>
      </c>
      <c r="R16" s="14">
        <f ca="1">DBRW($B$3,R$10,R$12,$B$4,R$13,$B$5,$B$6,$B16,$B$7)</f>
        <v>0</v>
      </c>
      <c r="S16" s="13">
        <f ca="1">DBRW($B$3,S$10,S$12,$B$4,S$13,$B$5,$B$6,$B16,$B$7)</f>
        <v>0</v>
      </c>
      <c r="T16" s="14">
        <f ca="1">DBRW($B$3,T$10,T$12,$B$4,T$13,$B$5,$B$6,$B16,$B$7)</f>
        <v>0</v>
      </c>
      <c r="U16" s="13">
        <f ca="1">DBRW($B$3,U$10,U$12,$B$4,U$13,$B$5,$B$6,$B16,$B$7)</f>
        <v>0</v>
      </c>
      <c r="V16" s="14">
        <f ca="1">DBRW($B$3,V$10,V$12,$B$4,V$13,$B$5,$B$6,$B16,$B$7)</f>
        <v>0</v>
      </c>
      <c r="W16" s="13">
        <f ca="1">DBRW($B$3,W$10,W$12,$B$4,W$13,$B$5,$B$6,$B16,$B$7)</f>
        <v>0</v>
      </c>
      <c r="X16" s="14">
        <f ca="1">DBRW($B$3,X$10,X$12,$B$4,X$13,$B$5,$B$6,$B16,$B$7)</f>
        <v>0</v>
      </c>
      <c r="Y16" s="13">
        <f ca="1">DBRW($B$3,Y$10,Y$12,$B$4,Y$13,$B$5,$B$6,$B16,$B$7)</f>
        <v>0</v>
      </c>
      <c r="Z16" s="14">
        <f ca="1">DBRW($B$3,Z$10,Z$12,$B$4,Z$13,$B$5,$B$6,$B16,$B$7)</f>
        <v>0</v>
      </c>
      <c r="AA16" s="13">
        <f ca="1">DBRW($B$3,AA$10,AA$12,$B$4,AA$13,$B$5,$B$6,$B16,$B$7)</f>
        <v>0</v>
      </c>
      <c r="AB16" s="14">
        <f ca="1">DBRW($B$3,AB$10,AB$12,$B$4,AB$13,$B$5,$B$6,$B16,$B$7)</f>
        <v>0</v>
      </c>
      <c r="AC16" s="13">
        <f ca="1">DBRW($B$3,AC$10,AC$12,$B$4,AC$13,$B$5,$B$6,$B16,$B$7)</f>
        <v>0</v>
      </c>
      <c r="AD16" s="14">
        <f ca="1">DBRW($B$3,AD$10,AD$12,$B$4,AD$13,$B$5,$B$6,$B16,$B$7)</f>
        <v>0</v>
      </c>
      <c r="AE16" s="13">
        <f ca="1">DBRW($B$3,AE$10,AE$12,$B$4,AE$13,$B$5,$B$6,$B16,$B$7)</f>
        <v>0</v>
      </c>
      <c r="AF16" s="14">
        <f ca="1">DBRW($B$3,AF$10,AF$12,$B$4,AF$13,$B$5,$B$6,$B16,$B$7)</f>
        <v>0</v>
      </c>
      <c r="AG16" s="13">
        <f ca="1">DBRW($B$3,AG$10,AG$12,$B$4,AG$13,$B$5,$B$6,$B16,$B$7)</f>
        <v>0</v>
      </c>
      <c r="AH16" s="14">
        <f ca="1">DBRW($B$3,AH$10,AH$12,$B$4,AH$13,$B$5,$B$6,$B16,$B$7)</f>
        <v>0</v>
      </c>
      <c r="AI16" s="13">
        <f ca="1">DBRW($B$3,AI$10,AI$12,$B$4,AI$13,$B$5,$B$6,$B16,$B$7)</f>
        <v>0</v>
      </c>
      <c r="AJ16" s="14">
        <f ca="1">DBRW($B$3,AJ$10,AJ$12,$B$4,AJ$13,$B$5,$B$6,$B16,$B$7)</f>
        <v>0</v>
      </c>
      <c r="AK16" s="13">
        <f ca="1">DBRW($B$3,AK$10,AK$12,$B$4,AK$13,$B$5,$B$6,$B16,$B$7)</f>
        <v>0</v>
      </c>
      <c r="AL16" s="14">
        <f ca="1">DBRW($B$3,AL$10,AL$12,$B$4,AL$13,$B$5,$B$6,$B16,$B$7)</f>
        <v>0</v>
      </c>
      <c r="AM16" s="13">
        <f ca="1">DBRW($B$3,AM$10,AM$12,$B$4,AM$13,$B$5,$B$6,$B16,$B$7)</f>
        <v>0</v>
      </c>
      <c r="AN16" s="14">
        <f ca="1">DBRW($B$3,AN$10,AN$12,$B$4,AN$13,$B$5,$B$6,$B16,$B$7)</f>
        <v>0</v>
      </c>
      <c r="AO16" s="13">
        <f ca="1">DBRW($B$3,AO$10,AO$12,$B$4,AO$13,$B$5,$B$6,$B16,$B$7)</f>
        <v>0</v>
      </c>
      <c r="AP16" s="14">
        <f ca="1">DBRW($B$3,AP$10,AP$12,$B$4,AP$13,$B$5,$B$6,$B16,$B$7)</f>
        <v>0</v>
      </c>
      <c r="AQ16" s="13">
        <f ca="1">DBRW($B$3,AQ$10,AQ$12,$B$4,AQ$13,$B$5,$B$6,$B16,$B$7)</f>
        <v>0</v>
      </c>
      <c r="AR16" s="14">
        <f ca="1">DBRW($B$3,AR$10,AR$12,$B$4,AR$13,$B$5,$B$6,$B16,$B$7)</f>
        <v>0</v>
      </c>
      <c r="AS16" s="13">
        <f ca="1">DBRW($B$3,AS$10,AS$12,$B$4,AS$13,$B$5,$B$6,$B16,$B$7)</f>
        <v>0</v>
      </c>
      <c r="AT16" s="14">
        <f ca="1">DBRW($B$3,AT$10,AT$12,$B$4,AT$13,$B$5,$B$6,$B16,$B$7)</f>
        <v>0</v>
      </c>
      <c r="AU16" s="13">
        <f ca="1">DBRW($B$3,AU$10,AU$12,$B$4,AU$13,$B$5,$B$6,$B16,$B$7)</f>
        <v>0</v>
      </c>
      <c r="AV16" s="14">
        <f ca="1">DBRW($B$3,AV$10,AV$12,$B$4,AV$13,$B$5,$B$6,$B16,$B$7)</f>
        <v>0</v>
      </c>
      <c r="AW16" s="13">
        <f ca="1">DBRW($B$3,AW$10,AW$12,$B$4,AW$13,$B$5,$B$6,$B16,$B$7)</f>
        <v>0</v>
      </c>
      <c r="AX16" s="14">
        <f ca="1">DBRW($B$3,AX$10,AX$12,$B$4,AX$13,$B$5,$B$6,$B16,$B$7)</f>
        <v>0</v>
      </c>
      <c r="AY16" s="13">
        <f ca="1">DBRW($B$3,AY$10,AY$12,$B$4,AY$13,$B$5,$B$6,$B16,$B$7)</f>
        <v>0</v>
      </c>
      <c r="AZ16" s="14">
        <f ca="1">DBRW($B$3,AZ$10,AZ$12,$B$4,AZ$13,$B$5,$B$6,$B16,$B$7)</f>
        <v>0</v>
      </c>
    </row>
    <row r="17" spans="1:52" ht="21">
      <c r="A17" s="7" t="s">
        <v>35</v>
      </c>
      <c r="B17" s="5" t="s">
        <v>4</v>
      </c>
      <c r="C17" s="13">
        <f ca="1">DBRW($B$3,C$10,C$12,$B$4,C$13,$B$5,$B$6,$B17,$B$7)</f>
        <v>0</v>
      </c>
      <c r="D17" s="14">
        <f ca="1">DBRW($B$3,D$10,D$12,$B$4,D$13,$B$5,$B$6,$B17,$B$7)</f>
        <v>0</v>
      </c>
      <c r="E17" s="13">
        <f ca="1">DBRW($B$3,E$10,E$12,$B$4,E$13,$B$5,$B$6,$B17,$B$7)</f>
        <v>0</v>
      </c>
      <c r="F17" s="14">
        <f ca="1">DBRW($B$3,F$10,F$12,$B$4,F$13,$B$5,$B$6,$B17,$B$7)</f>
        <v>0</v>
      </c>
      <c r="G17" s="13">
        <f ca="1">DBRW($B$3,G$10,G$12,$B$4,G$13,$B$5,$B$6,$B17,$B$7)</f>
        <v>0</v>
      </c>
      <c r="H17" s="14">
        <f ca="1">DBRW($B$3,H$10,H$12,$B$4,H$13,$B$5,$B$6,$B17,$B$7)</f>
        <v>0</v>
      </c>
      <c r="I17" s="13">
        <f ca="1">DBRW($B$3,I$10,I$12,$B$4,I$13,$B$5,$B$6,$B17,$B$7)</f>
        <v>0</v>
      </c>
      <c r="J17" s="14">
        <f ca="1">DBRW($B$3,J$10,J$12,$B$4,J$13,$B$5,$B$6,$B17,$B$7)</f>
        <v>0</v>
      </c>
      <c r="K17" s="13">
        <f ca="1">DBRW($B$3,K$10,K$12,$B$4,K$13,$B$5,$B$6,$B17,$B$7)</f>
        <v>0</v>
      </c>
      <c r="L17" s="14">
        <f ca="1">DBRW($B$3,L$10,L$12,$B$4,L$13,$B$5,$B$6,$B17,$B$7)</f>
        <v>0</v>
      </c>
      <c r="M17" s="13">
        <f ca="1">DBRW($B$3,M$10,M$12,$B$4,M$13,$B$5,$B$6,$B17,$B$7)</f>
        <v>0</v>
      </c>
      <c r="N17" s="14">
        <f ca="1">DBRW($B$3,N$10,N$12,$B$4,N$13,$B$5,$B$6,$B17,$B$7)</f>
        <v>0</v>
      </c>
      <c r="O17" s="13">
        <f ca="1">DBRW($B$3,O$10,O$12,$B$4,O$13,$B$5,$B$6,$B17,$B$7)</f>
        <v>0</v>
      </c>
      <c r="P17" s="14">
        <f ca="1">DBRW($B$3,P$10,P$12,$B$4,P$13,$B$5,$B$6,$B17,$B$7)</f>
        <v>0</v>
      </c>
      <c r="Q17" s="13">
        <f ca="1">DBRW($B$3,Q$10,Q$12,$B$4,Q$13,$B$5,$B$6,$B17,$B$7)</f>
        <v>0</v>
      </c>
      <c r="R17" s="14">
        <f ca="1">DBRW($B$3,R$10,R$12,$B$4,R$13,$B$5,$B$6,$B17,$B$7)</f>
        <v>0</v>
      </c>
      <c r="S17" s="13">
        <f ca="1">DBRW($B$3,S$10,S$12,$B$4,S$13,$B$5,$B$6,$B17,$B$7)</f>
        <v>0</v>
      </c>
      <c r="T17" s="14">
        <f ca="1">DBRW($B$3,T$10,T$12,$B$4,T$13,$B$5,$B$6,$B17,$B$7)</f>
        <v>0</v>
      </c>
      <c r="U17" s="13">
        <f ca="1">DBRW($B$3,U$10,U$12,$B$4,U$13,$B$5,$B$6,$B17,$B$7)</f>
        <v>0</v>
      </c>
      <c r="V17" s="14">
        <f ca="1">DBRW($B$3,V$10,V$12,$B$4,V$13,$B$5,$B$6,$B17,$B$7)</f>
        <v>0</v>
      </c>
      <c r="W17" s="13">
        <f ca="1">DBRW($B$3,W$10,W$12,$B$4,W$13,$B$5,$B$6,$B17,$B$7)</f>
        <v>0</v>
      </c>
      <c r="X17" s="14">
        <f ca="1">DBRW($B$3,X$10,X$12,$B$4,X$13,$B$5,$B$6,$B17,$B$7)</f>
        <v>0</v>
      </c>
      <c r="Y17" s="13">
        <f ca="1">DBRW($B$3,Y$10,Y$12,$B$4,Y$13,$B$5,$B$6,$B17,$B$7)</f>
        <v>0</v>
      </c>
      <c r="Z17" s="14">
        <f ca="1">DBRW($B$3,Z$10,Z$12,$B$4,Z$13,$B$5,$B$6,$B17,$B$7)</f>
        <v>0</v>
      </c>
      <c r="AA17" s="13">
        <f ca="1">DBRW($B$3,AA$10,AA$12,$B$4,AA$13,$B$5,$B$6,$B17,$B$7)</f>
        <v>0</v>
      </c>
      <c r="AB17" s="14">
        <f ca="1">DBRW($B$3,AB$10,AB$12,$B$4,AB$13,$B$5,$B$6,$B17,$B$7)</f>
        <v>0</v>
      </c>
      <c r="AC17" s="13">
        <f ca="1">DBRW($B$3,AC$10,AC$12,$B$4,AC$13,$B$5,$B$6,$B17,$B$7)</f>
        <v>0</v>
      </c>
      <c r="AD17" s="14">
        <f ca="1">DBRW($B$3,AD$10,AD$12,$B$4,AD$13,$B$5,$B$6,$B17,$B$7)</f>
        <v>0</v>
      </c>
      <c r="AE17" s="13">
        <f ca="1">DBRW($B$3,AE$10,AE$12,$B$4,AE$13,$B$5,$B$6,$B17,$B$7)</f>
        <v>0</v>
      </c>
      <c r="AF17" s="14">
        <f ca="1">DBRW($B$3,AF$10,AF$12,$B$4,AF$13,$B$5,$B$6,$B17,$B$7)</f>
        <v>0</v>
      </c>
      <c r="AG17" s="13">
        <f ca="1">DBRW($B$3,AG$10,AG$12,$B$4,AG$13,$B$5,$B$6,$B17,$B$7)</f>
        <v>0</v>
      </c>
      <c r="AH17" s="14">
        <f ca="1">DBRW($B$3,AH$10,AH$12,$B$4,AH$13,$B$5,$B$6,$B17,$B$7)</f>
        <v>0</v>
      </c>
      <c r="AI17" s="13">
        <f ca="1">DBRW($B$3,AI$10,AI$12,$B$4,AI$13,$B$5,$B$6,$B17,$B$7)</f>
        <v>0</v>
      </c>
      <c r="AJ17" s="14">
        <f ca="1">DBRW($B$3,AJ$10,AJ$12,$B$4,AJ$13,$B$5,$B$6,$B17,$B$7)</f>
        <v>0</v>
      </c>
      <c r="AK17" s="13">
        <f ca="1">DBRW($B$3,AK$10,AK$12,$B$4,AK$13,$B$5,$B$6,$B17,$B$7)</f>
        <v>0</v>
      </c>
      <c r="AL17" s="14">
        <f ca="1">DBRW($B$3,AL$10,AL$12,$B$4,AL$13,$B$5,$B$6,$B17,$B$7)</f>
        <v>0</v>
      </c>
      <c r="AM17" s="13">
        <f ca="1">DBRW($B$3,AM$10,AM$12,$B$4,AM$13,$B$5,$B$6,$B17,$B$7)</f>
        <v>0</v>
      </c>
      <c r="AN17" s="14">
        <f ca="1">DBRW($B$3,AN$10,AN$12,$B$4,AN$13,$B$5,$B$6,$B17,$B$7)</f>
        <v>0</v>
      </c>
      <c r="AO17" s="13">
        <f ca="1">DBRW($B$3,AO$10,AO$12,$B$4,AO$13,$B$5,$B$6,$B17,$B$7)</f>
        <v>0</v>
      </c>
      <c r="AP17" s="14">
        <f ca="1">DBRW($B$3,AP$10,AP$12,$B$4,AP$13,$B$5,$B$6,$B17,$B$7)</f>
        <v>0</v>
      </c>
      <c r="AQ17" s="13">
        <f ca="1">DBRW($B$3,AQ$10,AQ$12,$B$4,AQ$13,$B$5,$B$6,$B17,$B$7)</f>
        <v>0</v>
      </c>
      <c r="AR17" s="14">
        <f ca="1">DBRW($B$3,AR$10,AR$12,$B$4,AR$13,$B$5,$B$6,$B17,$B$7)</f>
        <v>0</v>
      </c>
      <c r="AS17" s="13">
        <f ca="1">DBRW($B$3,AS$10,AS$12,$B$4,AS$13,$B$5,$B$6,$B17,$B$7)</f>
        <v>0</v>
      </c>
      <c r="AT17" s="14">
        <f ca="1">DBRW($B$3,AT$10,AT$12,$B$4,AT$13,$B$5,$B$6,$B17,$B$7)</f>
        <v>0</v>
      </c>
      <c r="AU17" s="13">
        <f ca="1">DBRW($B$3,AU$10,AU$12,$B$4,AU$13,$B$5,$B$6,$B17,$B$7)</f>
        <v>0</v>
      </c>
      <c r="AV17" s="14">
        <f ca="1">DBRW($B$3,AV$10,AV$12,$B$4,AV$13,$B$5,$B$6,$B17,$B$7)</f>
        <v>0</v>
      </c>
      <c r="AW17" s="13">
        <f ca="1">DBRW($B$3,AW$10,AW$12,$B$4,AW$13,$B$5,$B$6,$B17,$B$7)</f>
        <v>0</v>
      </c>
      <c r="AX17" s="14">
        <f ca="1">DBRW($B$3,AX$10,AX$12,$B$4,AX$13,$B$5,$B$6,$B17,$B$7)</f>
        <v>0</v>
      </c>
      <c r="AY17" s="13">
        <f ca="1">DBRW($B$3,AY$10,AY$12,$B$4,AY$13,$B$5,$B$6,$B17,$B$7)</f>
        <v>0</v>
      </c>
      <c r="AZ17" s="14">
        <f ca="1">DBRW($B$3,AZ$10,AZ$12,$B$4,AZ$13,$B$5,$B$6,$B17,$B$7)</f>
        <v>0</v>
      </c>
    </row>
    <row r="18" spans="1:52" ht="21">
      <c r="A18" s="7" t="s">
        <v>36</v>
      </c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</row>
    <row r="19" spans="1:52">
      <c r="B19" s="2" t="s">
        <v>16</v>
      </c>
      <c r="C19" s="13">
        <f ca="1">DBRW($B$3,C$10,C$12,$B$4,C$13,$B$5,$B$6,$B19,$B$7)</f>
        <v>717200.89</v>
      </c>
      <c r="D19" s="14">
        <f ca="1">DBRW($B$3,D$10,D$12,$B$4,D$13,$B$5,$B$6,$B19,$B$7)</f>
        <v>0</v>
      </c>
      <c r="E19" s="13">
        <f ca="1">DBRW($B$3,E$10,E$12,$B$4,E$13,$B$5,$B$6,$B19,$B$7)</f>
        <v>1134121.3500000001</v>
      </c>
      <c r="F19" s="14">
        <f ca="1">DBRW($B$3,F$10,F$12,$B$4,F$13,$B$5,$B$6,$B19,$B$7)</f>
        <v>0</v>
      </c>
      <c r="G19" s="13">
        <f ca="1">DBRW($B$3,G$10,G$12,$B$4,G$13,$B$5,$B$6,$B19,$B$7)</f>
        <v>250112</v>
      </c>
      <c r="H19" s="14">
        <f ca="1">DBRW($B$3,H$10,H$12,$B$4,H$13,$B$5,$B$6,$B19,$B$7)</f>
        <v>0</v>
      </c>
      <c r="I19" s="13">
        <f ca="1">DBRW($B$3,I$10,I$12,$B$4,I$13,$B$5,$B$6,$B19,$B$7)</f>
        <v>0</v>
      </c>
      <c r="J19" s="14">
        <f ca="1">DBRW($B$3,J$10,J$12,$B$4,J$13,$B$5,$B$6,$B19,$B$7)</f>
        <v>0</v>
      </c>
      <c r="K19" s="13">
        <f ca="1">DBRW($B$3,K$10,K$12,$B$4,K$13,$B$5,$B$6,$B19,$B$7)</f>
        <v>2101434.2400000002</v>
      </c>
      <c r="L19" s="14">
        <f ca="1">DBRW($B$3,L$10,L$12,$B$4,L$13,$B$5,$B$6,$B19,$B$7)</f>
        <v>0</v>
      </c>
      <c r="M19" s="13">
        <f ca="1">DBRW($B$3,M$10,M$12,$B$4,M$13,$B$5,$B$6,$B19,$B$7)</f>
        <v>0</v>
      </c>
      <c r="N19" s="14">
        <f ca="1">DBRW($B$3,N$10,N$12,$B$4,N$13,$B$5,$B$6,$B19,$B$7)</f>
        <v>43429</v>
      </c>
      <c r="O19" s="13">
        <f ca="1">DBRW($B$3,O$10,O$12,$B$4,O$13,$B$5,$B$6,$B19,$B$7)</f>
        <v>0</v>
      </c>
      <c r="P19" s="14">
        <f ca="1">DBRW($B$3,P$10,P$12,$B$4,P$13,$B$5,$B$6,$B19,$B$7)</f>
        <v>332013</v>
      </c>
      <c r="Q19" s="13">
        <f ca="1">DBRW($B$3,Q$10,Q$12,$B$4,Q$13,$B$5,$B$6,$B19,$B$7)</f>
        <v>0</v>
      </c>
      <c r="R19" s="14">
        <f ca="1">DBRW($B$3,R$10,R$12,$B$4,R$13,$B$5,$B$6,$B19,$B$7)</f>
        <v>573883</v>
      </c>
      <c r="S19" s="13">
        <f ca="1">DBRW($B$3,S$10,S$12,$B$4,S$13,$B$5,$B$6,$B19,$B$7)</f>
        <v>0</v>
      </c>
      <c r="T19" s="14">
        <f ca="1">DBRW($B$3,T$10,T$12,$B$4,T$13,$B$5,$B$6,$B19,$B$7)</f>
        <v>675037</v>
      </c>
      <c r="U19" s="13">
        <f ca="1">DBRW($B$3,U$10,U$12,$B$4,U$13,$B$5,$B$6,$B19,$B$7)</f>
        <v>0</v>
      </c>
      <c r="V19" s="14">
        <f ca="1">DBRW($B$3,V$10,V$12,$B$4,V$13,$B$5,$B$6,$B19,$B$7)</f>
        <v>1624362</v>
      </c>
      <c r="W19" s="13">
        <f ca="1">DBRW($B$3,W$10,W$12,$B$4,W$13,$B$5,$B$6,$B19,$B$7)</f>
        <v>0</v>
      </c>
      <c r="X19" s="14">
        <f ca="1">DBRW($B$3,X$10,X$12,$B$4,X$13,$B$5,$B$6,$B19,$B$7)</f>
        <v>709090</v>
      </c>
      <c r="Y19" s="13">
        <f ca="1">DBRW($B$3,Y$10,Y$12,$B$4,Y$13,$B$5,$B$6,$B19,$B$7)</f>
        <v>0</v>
      </c>
      <c r="Z19" s="14">
        <f ca="1">DBRW($B$3,Z$10,Z$12,$B$4,Z$13,$B$5,$B$6,$B19,$B$7)</f>
        <v>524361</v>
      </c>
      <c r="AA19" s="13">
        <f ca="1">DBRW($B$3,AA$10,AA$12,$B$4,AA$13,$B$5,$B$6,$B19,$B$7)</f>
        <v>0</v>
      </c>
      <c r="AB19" s="14">
        <f ca="1">DBRW($B$3,AB$10,AB$12,$B$4,AB$13,$B$5,$B$6,$B19,$B$7)</f>
        <v>186378</v>
      </c>
      <c r="AC19" s="13">
        <f ca="1">DBRW($B$3,AC$10,AC$12,$B$4,AC$13,$B$5,$B$6,$B19,$B$7)</f>
        <v>0</v>
      </c>
      <c r="AD19" s="14">
        <f ca="1">DBRW($B$3,AD$10,AD$12,$B$4,AD$13,$B$5,$B$6,$B19,$B$7)</f>
        <v>86835</v>
      </c>
      <c r="AE19" s="13">
        <f ca="1">DBRW($B$3,AE$10,AE$12,$B$4,AE$13,$B$5,$B$6,$B19,$B$7)</f>
        <v>0</v>
      </c>
      <c r="AF19" s="14">
        <f ca="1">DBRW($B$3,AF$10,AF$12,$B$4,AF$13,$B$5,$B$6,$B19,$B$7)</f>
        <v>1506664</v>
      </c>
      <c r="AG19" s="13">
        <f ca="1">DBRW($B$3,AG$10,AG$12,$B$4,AG$13,$B$5,$B$6,$B19,$B$7)</f>
        <v>1055307.9493409367</v>
      </c>
      <c r="AH19" s="14">
        <f ca="1">DBRW($B$3,AH$10,AH$12,$B$4,AH$13,$B$5,$B$6,$B19,$B$7)</f>
        <v>42501</v>
      </c>
      <c r="AI19" s="13">
        <f ca="1">DBRW($B$3,AI$10,AI$12,$B$4,AI$13,$B$5,$B$6,$B19,$B$7)</f>
        <v>1668775.50329347</v>
      </c>
      <c r="AJ19" s="14">
        <f ca="1">DBRW($B$3,AJ$10,AJ$12,$B$4,AJ$13,$B$5,$B$6,$B19,$B$7)</f>
        <v>0</v>
      </c>
      <c r="AK19" s="13">
        <f ca="1">DBRW($B$3,AK$10,AK$12,$B$4,AK$13,$B$5,$B$6,$B19,$B$7)</f>
        <v>368021.26922285382</v>
      </c>
      <c r="AL19" s="14">
        <f ca="1">DBRW($B$3,AL$10,AL$12,$B$4,AL$13,$B$5,$B$6,$B19,$B$7)</f>
        <v>0</v>
      </c>
      <c r="AM19" s="13">
        <f ca="1">DBRW($B$3,AM$10,AM$12,$B$4,AM$13,$B$5,$B$6,$B19,$B$7)</f>
        <v>0</v>
      </c>
      <c r="AN19" s="14">
        <f ca="1">DBRW($B$3,AN$10,AN$12,$B$4,AN$13,$B$5,$B$6,$B19,$B$7)</f>
        <v>0</v>
      </c>
      <c r="AO19" s="13">
        <f ca="1">DBRW($B$3,AO$10,AO$12,$B$4,AO$13,$B$5,$B$6,$B19,$B$7)</f>
        <v>3092104.7218572604</v>
      </c>
      <c r="AP19" s="14">
        <f ca="1">DBRW($B$3,AP$10,AP$12,$B$4,AP$13,$B$5,$B$6,$B19,$B$7)</f>
        <v>42501</v>
      </c>
      <c r="AQ19" s="13">
        <f ca="1">DBRW($B$3,AQ$10,AQ$12,$B$4,AQ$13,$B$5,$B$6,$B19,$B$7)</f>
        <v>0</v>
      </c>
      <c r="AR19" s="14">
        <f ca="1">DBRW($B$3,AR$10,AR$12,$B$4,AR$13,$B$5,$B$6,$B19,$B$7)</f>
        <v>0</v>
      </c>
      <c r="AS19" s="13">
        <f ca="1">DBRW($B$3,AS$10,AS$12,$B$4,AS$13,$B$5,$B$6,$B19,$B$7)</f>
        <v>0</v>
      </c>
      <c r="AT19" s="14">
        <f ca="1">DBRW($B$3,AT$10,AT$12,$B$4,AT$13,$B$5,$B$6,$B19,$B$7)</f>
        <v>0</v>
      </c>
      <c r="AU19" s="13">
        <f ca="1">DBRW($B$3,AU$10,AU$12,$B$4,AU$13,$B$5,$B$6,$B19,$B$7)</f>
        <v>0</v>
      </c>
      <c r="AV19" s="14">
        <f ca="1">DBRW($B$3,AV$10,AV$12,$B$4,AV$13,$B$5,$B$6,$B19,$B$7)</f>
        <v>0</v>
      </c>
      <c r="AW19" s="13">
        <f ca="1">DBRW($B$3,AW$10,AW$12,$B$4,AW$13,$B$5,$B$6,$B19,$B$7)</f>
        <v>0</v>
      </c>
      <c r="AX19" s="14">
        <f ca="1">DBRW($B$3,AX$10,AX$12,$B$4,AX$13,$B$5,$B$6,$B19,$B$7)</f>
        <v>0</v>
      </c>
      <c r="AY19" s="13">
        <f ca="1">DBRW($B$3,AY$10,AY$12,$B$4,AY$13,$B$5,$B$6,$B19,$B$7)</f>
        <v>0</v>
      </c>
      <c r="AZ19" s="14">
        <f ca="1">DBRW($B$3,AZ$10,AZ$12,$B$4,AZ$13,$B$5,$B$6,$B19,$B$7)</f>
        <v>0</v>
      </c>
    </row>
    <row r="20" spans="1:52">
      <c r="B20" s="2" t="s">
        <v>14</v>
      </c>
      <c r="C20" s="13">
        <f ca="1">DBRW($B$3,C$10,C$12,$B$4,C$13,$B$5,$B$6,$B20,$B$7)</f>
        <v>26172696.75</v>
      </c>
      <c r="D20" s="14">
        <f ca="1">DBRW($B$3,D$10,D$12,$B$4,D$13,$B$5,$B$6,$B20,$B$7)</f>
        <v>0</v>
      </c>
      <c r="E20" s="13">
        <f ca="1">DBRW($B$3,E$10,E$12,$B$4,E$13,$B$5,$B$6,$B20,$B$7)</f>
        <v>13619812.719999999</v>
      </c>
      <c r="F20" s="14">
        <f ca="1">DBRW($B$3,F$10,F$12,$B$4,F$13,$B$5,$B$6,$B20,$B$7)</f>
        <v>0</v>
      </c>
      <c r="G20" s="13">
        <f ca="1">DBRW($B$3,G$10,G$12,$B$4,G$13,$B$5,$B$6,$B20,$B$7)</f>
        <v>12310677.260000002</v>
      </c>
      <c r="H20" s="14">
        <f ca="1">DBRW($B$3,H$10,H$12,$B$4,H$13,$B$5,$B$6,$B20,$B$7)</f>
        <v>0</v>
      </c>
      <c r="I20" s="13">
        <f ca="1">DBRW($B$3,I$10,I$12,$B$4,I$13,$B$5,$B$6,$B20,$B$7)</f>
        <v>0</v>
      </c>
      <c r="J20" s="14">
        <f ca="1">DBRW($B$3,J$10,J$12,$B$4,J$13,$B$5,$B$6,$B20,$B$7)</f>
        <v>0</v>
      </c>
      <c r="K20" s="13">
        <f ca="1">DBRW($B$3,K$10,K$12,$B$4,K$13,$B$5,$B$6,$B20,$B$7)</f>
        <v>52103186.729999997</v>
      </c>
      <c r="L20" s="14">
        <f ca="1">DBRW($B$3,L$10,L$12,$B$4,L$13,$B$5,$B$6,$B20,$B$7)</f>
        <v>0</v>
      </c>
      <c r="M20" s="13">
        <f ca="1">DBRW($B$3,M$10,M$12,$B$4,M$13,$B$5,$B$6,$B20,$B$7)</f>
        <v>0</v>
      </c>
      <c r="N20" s="14">
        <f ca="1">DBRW($B$3,N$10,N$12,$B$4,N$13,$B$5,$B$6,$B20,$B$7)</f>
        <v>0</v>
      </c>
      <c r="O20" s="13">
        <f ca="1">DBRW($B$3,O$10,O$12,$B$4,O$13,$B$5,$B$6,$B20,$B$7)</f>
        <v>0</v>
      </c>
      <c r="P20" s="14">
        <f ca="1">DBRW($B$3,P$10,P$12,$B$4,P$13,$B$5,$B$6,$B20,$B$7)</f>
        <v>0</v>
      </c>
      <c r="Q20" s="13">
        <f ca="1">DBRW($B$3,Q$10,Q$12,$B$4,Q$13,$B$5,$B$6,$B20,$B$7)</f>
        <v>0</v>
      </c>
      <c r="R20" s="14">
        <f ca="1">DBRW($B$3,R$10,R$12,$B$4,R$13,$B$5,$B$6,$B20,$B$7)</f>
        <v>0</v>
      </c>
      <c r="S20" s="13">
        <f ca="1">DBRW($B$3,S$10,S$12,$B$4,S$13,$B$5,$B$6,$B20,$B$7)</f>
        <v>0</v>
      </c>
      <c r="T20" s="14">
        <f ca="1">DBRW($B$3,T$10,T$12,$B$4,T$13,$B$5,$B$6,$B20,$B$7)</f>
        <v>0</v>
      </c>
      <c r="U20" s="13">
        <f ca="1">DBRW($B$3,U$10,U$12,$B$4,U$13,$B$5,$B$6,$B20,$B$7)</f>
        <v>0</v>
      </c>
      <c r="V20" s="14">
        <f ca="1">DBRW($B$3,V$10,V$12,$B$4,V$13,$B$5,$B$6,$B20,$B$7)</f>
        <v>0</v>
      </c>
      <c r="W20" s="13">
        <f ca="1">DBRW($B$3,W$10,W$12,$B$4,W$13,$B$5,$B$6,$B20,$B$7)</f>
        <v>0</v>
      </c>
      <c r="X20" s="14">
        <f ca="1">DBRW($B$3,X$10,X$12,$B$4,X$13,$B$5,$B$6,$B20,$B$7)</f>
        <v>0</v>
      </c>
      <c r="Y20" s="13">
        <f ca="1">DBRW($B$3,Y$10,Y$12,$B$4,Y$13,$B$5,$B$6,$B20,$B$7)</f>
        <v>0</v>
      </c>
      <c r="Z20" s="14">
        <f ca="1">DBRW($B$3,Z$10,Z$12,$B$4,Z$13,$B$5,$B$6,$B20,$B$7)</f>
        <v>0</v>
      </c>
      <c r="AA20" s="13">
        <f ca="1">DBRW($B$3,AA$10,AA$12,$B$4,AA$13,$B$5,$B$6,$B20,$B$7)</f>
        <v>0</v>
      </c>
      <c r="AB20" s="14">
        <f ca="1">DBRW($B$3,AB$10,AB$12,$B$4,AB$13,$B$5,$B$6,$B20,$B$7)</f>
        <v>0</v>
      </c>
      <c r="AC20" s="13">
        <f ca="1">DBRW($B$3,AC$10,AC$12,$B$4,AC$13,$B$5,$B$6,$B20,$B$7)</f>
        <v>0</v>
      </c>
      <c r="AD20" s="14">
        <f ca="1">DBRW($B$3,AD$10,AD$12,$B$4,AD$13,$B$5,$B$6,$B20,$B$7)</f>
        <v>0</v>
      </c>
      <c r="AE20" s="13">
        <f ca="1">DBRW($B$3,AE$10,AE$12,$B$4,AE$13,$B$5,$B$6,$B20,$B$7)</f>
        <v>0</v>
      </c>
      <c r="AF20" s="14">
        <f ca="1">DBRW($B$3,AF$10,AF$12,$B$4,AF$13,$B$5,$B$6,$B20,$B$7)</f>
        <v>0</v>
      </c>
      <c r="AG20" s="13">
        <f ca="1">DBRW($B$3,AG$10,AG$12,$B$4,AG$13,$B$5,$B$6,$B20,$B$7)</f>
        <v>38511183.297562122</v>
      </c>
      <c r="AH20" s="14">
        <f ca="1">DBRW($B$3,AH$10,AH$12,$B$4,AH$13,$B$5,$B$6,$B20,$B$7)</f>
        <v>0</v>
      </c>
      <c r="AI20" s="13">
        <f ca="1">DBRW($B$3,AI$10,AI$12,$B$4,AI$13,$B$5,$B$6,$B20,$B$7)</f>
        <v>20040544.891056679</v>
      </c>
      <c r="AJ20" s="14">
        <f ca="1">DBRW($B$3,AJ$10,AJ$12,$B$4,AJ$13,$B$5,$B$6,$B20,$B$7)</f>
        <v>0</v>
      </c>
      <c r="AK20" s="13">
        <f ca="1">DBRW($B$3,AK$10,AK$12,$B$4,AK$13,$B$5,$B$6,$B20,$B$7)</f>
        <v>18114249.097276919</v>
      </c>
      <c r="AL20" s="14">
        <f ca="1">DBRW($B$3,AL$10,AL$12,$B$4,AL$13,$B$5,$B$6,$B20,$B$7)</f>
        <v>0</v>
      </c>
      <c r="AM20" s="13">
        <f ca="1">DBRW($B$3,AM$10,AM$12,$B$4,AM$13,$B$5,$B$6,$B20,$B$7)</f>
        <v>0</v>
      </c>
      <c r="AN20" s="14">
        <f ca="1">DBRW($B$3,AN$10,AN$12,$B$4,AN$13,$B$5,$B$6,$B20,$B$7)</f>
        <v>0</v>
      </c>
      <c r="AO20" s="13">
        <f ca="1">DBRW($B$3,AO$10,AO$12,$B$4,AO$13,$B$5,$B$6,$B20,$B$7)</f>
        <v>76665977.28589572</v>
      </c>
      <c r="AP20" s="14">
        <f ca="1">DBRW($B$3,AP$10,AP$12,$B$4,AP$13,$B$5,$B$6,$B20,$B$7)</f>
        <v>0</v>
      </c>
      <c r="AQ20" s="13">
        <f ca="1">DBRW($B$3,AQ$10,AQ$12,$B$4,AQ$13,$B$5,$B$6,$B20,$B$7)</f>
        <v>0</v>
      </c>
      <c r="AR20" s="14">
        <f ca="1">DBRW($B$3,AR$10,AR$12,$B$4,AR$13,$B$5,$B$6,$B20,$B$7)</f>
        <v>0</v>
      </c>
      <c r="AS20" s="13">
        <f ca="1">DBRW($B$3,AS$10,AS$12,$B$4,AS$13,$B$5,$B$6,$B20,$B$7)</f>
        <v>0</v>
      </c>
      <c r="AT20" s="14">
        <f ca="1">DBRW($B$3,AT$10,AT$12,$B$4,AT$13,$B$5,$B$6,$B20,$B$7)</f>
        <v>0</v>
      </c>
      <c r="AU20" s="13">
        <f ca="1">DBRW($B$3,AU$10,AU$12,$B$4,AU$13,$B$5,$B$6,$B20,$B$7)</f>
        <v>0</v>
      </c>
      <c r="AV20" s="14">
        <f ca="1">DBRW($B$3,AV$10,AV$12,$B$4,AV$13,$B$5,$B$6,$B20,$B$7)</f>
        <v>0</v>
      </c>
      <c r="AW20" s="13">
        <f ca="1">DBRW($B$3,AW$10,AW$12,$B$4,AW$13,$B$5,$B$6,$B20,$B$7)</f>
        <v>0</v>
      </c>
      <c r="AX20" s="14">
        <f ca="1">DBRW($B$3,AX$10,AX$12,$B$4,AX$13,$B$5,$B$6,$B20,$B$7)</f>
        <v>0</v>
      </c>
      <c r="AY20" s="13">
        <f ca="1">DBRW($B$3,AY$10,AY$12,$B$4,AY$13,$B$5,$B$6,$B20,$B$7)</f>
        <v>0</v>
      </c>
      <c r="AZ20" s="14">
        <f ca="1">DBRW($B$3,AZ$10,AZ$12,$B$4,AZ$13,$B$5,$B$6,$B20,$B$7)</f>
        <v>0</v>
      </c>
    </row>
    <row r="21" spans="1:52">
      <c r="B21" s="2" t="s">
        <v>12</v>
      </c>
      <c r="C21" s="13">
        <f ca="1">DBRW($B$3,C$10,C$12,$B$4,C$13,$B$5,$B$6,$B21,$B$7)</f>
        <v>1767865.27</v>
      </c>
      <c r="D21" s="14">
        <f ca="1">DBRW($B$3,D$10,D$12,$B$4,D$13,$B$5,$B$6,$B21,$B$7)</f>
        <v>0</v>
      </c>
      <c r="E21" s="13">
        <f ca="1">DBRW($B$3,E$10,E$12,$B$4,E$13,$B$5,$B$6,$B21,$B$7)</f>
        <v>7278216.54</v>
      </c>
      <c r="F21" s="14">
        <f ca="1">DBRW($B$3,F$10,F$12,$B$4,F$13,$B$5,$B$6,$B21,$B$7)</f>
        <v>0</v>
      </c>
      <c r="G21" s="13">
        <f ca="1">DBRW($B$3,G$10,G$12,$B$4,G$13,$B$5,$B$6,$B21,$B$7)</f>
        <v>4892560.53</v>
      </c>
      <c r="H21" s="14">
        <f ca="1">DBRW($B$3,H$10,H$12,$B$4,H$13,$B$5,$B$6,$B21,$B$7)</f>
        <v>0</v>
      </c>
      <c r="I21" s="13">
        <f ca="1">DBRW($B$3,I$10,I$12,$B$4,I$13,$B$5,$B$6,$B21,$B$7)</f>
        <v>0</v>
      </c>
      <c r="J21" s="14">
        <f ca="1">DBRW($B$3,J$10,J$12,$B$4,J$13,$B$5,$B$6,$B21,$B$7)</f>
        <v>0</v>
      </c>
      <c r="K21" s="13">
        <f ca="1">DBRW($B$3,K$10,K$12,$B$4,K$13,$B$5,$B$6,$B21,$B$7)</f>
        <v>13938642.339999998</v>
      </c>
      <c r="L21" s="14">
        <f ca="1">DBRW($B$3,L$10,L$12,$B$4,L$13,$B$5,$B$6,$B21,$B$7)</f>
        <v>0</v>
      </c>
      <c r="M21" s="13">
        <f ca="1">DBRW($B$3,M$10,M$12,$B$4,M$13,$B$5,$B$6,$B21,$B$7)</f>
        <v>0</v>
      </c>
      <c r="N21" s="14">
        <f ca="1">DBRW($B$3,N$10,N$12,$B$4,N$13,$B$5,$B$6,$B21,$B$7)</f>
        <v>0</v>
      </c>
      <c r="O21" s="13">
        <f ca="1">DBRW($B$3,O$10,O$12,$B$4,O$13,$B$5,$B$6,$B21,$B$7)</f>
        <v>0</v>
      </c>
      <c r="P21" s="14">
        <f ca="1">DBRW($B$3,P$10,P$12,$B$4,P$13,$B$5,$B$6,$B21,$B$7)</f>
        <v>0</v>
      </c>
      <c r="Q21" s="13">
        <f ca="1">DBRW($B$3,Q$10,Q$12,$B$4,Q$13,$B$5,$B$6,$B21,$B$7)</f>
        <v>0</v>
      </c>
      <c r="R21" s="14">
        <f ca="1">DBRW($B$3,R$10,R$12,$B$4,R$13,$B$5,$B$6,$B21,$B$7)</f>
        <v>0</v>
      </c>
      <c r="S21" s="13">
        <f ca="1">DBRW($B$3,S$10,S$12,$B$4,S$13,$B$5,$B$6,$B21,$B$7)</f>
        <v>0</v>
      </c>
      <c r="T21" s="14">
        <f ca="1">DBRW($B$3,T$10,T$12,$B$4,T$13,$B$5,$B$6,$B21,$B$7)</f>
        <v>0</v>
      </c>
      <c r="U21" s="13">
        <f ca="1">DBRW($B$3,U$10,U$12,$B$4,U$13,$B$5,$B$6,$B21,$B$7)</f>
        <v>0</v>
      </c>
      <c r="V21" s="14">
        <f ca="1">DBRW($B$3,V$10,V$12,$B$4,V$13,$B$5,$B$6,$B21,$B$7)</f>
        <v>0</v>
      </c>
      <c r="W21" s="13">
        <f ca="1">DBRW($B$3,W$10,W$12,$B$4,W$13,$B$5,$B$6,$B21,$B$7)</f>
        <v>0</v>
      </c>
      <c r="X21" s="14">
        <f ca="1">DBRW($B$3,X$10,X$12,$B$4,X$13,$B$5,$B$6,$B21,$B$7)</f>
        <v>0</v>
      </c>
      <c r="Y21" s="13">
        <f ca="1">DBRW($B$3,Y$10,Y$12,$B$4,Y$13,$B$5,$B$6,$B21,$B$7)</f>
        <v>0</v>
      </c>
      <c r="Z21" s="14">
        <f ca="1">DBRW($B$3,Z$10,Z$12,$B$4,Z$13,$B$5,$B$6,$B21,$B$7)</f>
        <v>0</v>
      </c>
      <c r="AA21" s="13">
        <f ca="1">DBRW($B$3,AA$10,AA$12,$B$4,AA$13,$B$5,$B$6,$B21,$B$7)</f>
        <v>0</v>
      </c>
      <c r="AB21" s="14">
        <f ca="1">DBRW($B$3,AB$10,AB$12,$B$4,AB$13,$B$5,$B$6,$B21,$B$7)</f>
        <v>0</v>
      </c>
      <c r="AC21" s="13">
        <f ca="1">DBRW($B$3,AC$10,AC$12,$B$4,AC$13,$B$5,$B$6,$B21,$B$7)</f>
        <v>0</v>
      </c>
      <c r="AD21" s="14">
        <f ca="1">DBRW($B$3,AD$10,AD$12,$B$4,AD$13,$B$5,$B$6,$B21,$B$7)</f>
        <v>0</v>
      </c>
      <c r="AE21" s="13">
        <f ca="1">DBRW($B$3,AE$10,AE$12,$B$4,AE$13,$B$5,$B$6,$B21,$B$7)</f>
        <v>0</v>
      </c>
      <c r="AF21" s="14">
        <f ca="1">DBRW($B$3,AF$10,AF$12,$B$4,AF$13,$B$5,$B$6,$B21,$B$7)</f>
        <v>0</v>
      </c>
      <c r="AG21" s="13">
        <f ca="1">DBRW($B$3,AG$10,AG$12,$B$4,AG$13,$B$5,$B$6,$B21,$B$7)</f>
        <v>2601282.7072687559</v>
      </c>
      <c r="AH21" s="14">
        <f ca="1">DBRW($B$3,AH$10,AH$12,$B$4,AH$13,$B$5,$B$6,$B21,$B$7)</f>
        <v>0</v>
      </c>
      <c r="AI21" s="13">
        <f ca="1">DBRW($B$3,AI$10,AI$12,$B$4,AI$13,$B$5,$B$6,$B21,$B$7)</f>
        <v>10709356.163357086</v>
      </c>
      <c r="AJ21" s="14">
        <f ca="1">DBRW($B$3,AJ$10,AJ$12,$B$4,AJ$13,$B$5,$B$6,$B21,$B$7)</f>
        <v>0</v>
      </c>
      <c r="AK21" s="13">
        <f ca="1">DBRW($B$3,AK$10,AK$12,$B$4,AK$13,$B$5,$B$6,$B21,$B$7)</f>
        <v>7199040.1740029994</v>
      </c>
      <c r="AL21" s="14">
        <f ca="1">DBRW($B$3,AL$10,AL$12,$B$4,AL$13,$B$5,$B$6,$B21,$B$7)</f>
        <v>0</v>
      </c>
      <c r="AM21" s="13">
        <f ca="1">DBRW($B$3,AM$10,AM$12,$B$4,AM$13,$B$5,$B$6,$B21,$B$7)</f>
        <v>0</v>
      </c>
      <c r="AN21" s="14">
        <f ca="1">DBRW($B$3,AN$10,AN$12,$B$4,AN$13,$B$5,$B$6,$B21,$B$7)</f>
        <v>0</v>
      </c>
      <c r="AO21" s="13">
        <f ca="1">DBRW($B$3,AO$10,AO$12,$B$4,AO$13,$B$5,$B$6,$B21,$B$7)</f>
        <v>20509679.044628844</v>
      </c>
      <c r="AP21" s="14">
        <f ca="1">DBRW($B$3,AP$10,AP$12,$B$4,AP$13,$B$5,$B$6,$B21,$B$7)</f>
        <v>0</v>
      </c>
      <c r="AQ21" s="13">
        <f ca="1">DBRW($B$3,AQ$10,AQ$12,$B$4,AQ$13,$B$5,$B$6,$B21,$B$7)</f>
        <v>0</v>
      </c>
      <c r="AR21" s="14">
        <f ca="1">DBRW($B$3,AR$10,AR$12,$B$4,AR$13,$B$5,$B$6,$B21,$B$7)</f>
        <v>0</v>
      </c>
      <c r="AS21" s="13">
        <f ca="1">DBRW($B$3,AS$10,AS$12,$B$4,AS$13,$B$5,$B$6,$B21,$B$7)</f>
        <v>0</v>
      </c>
      <c r="AT21" s="14">
        <f ca="1">DBRW($B$3,AT$10,AT$12,$B$4,AT$13,$B$5,$B$6,$B21,$B$7)</f>
        <v>0</v>
      </c>
      <c r="AU21" s="13">
        <f ca="1">DBRW($B$3,AU$10,AU$12,$B$4,AU$13,$B$5,$B$6,$B21,$B$7)</f>
        <v>0</v>
      </c>
      <c r="AV21" s="14">
        <f ca="1">DBRW($B$3,AV$10,AV$12,$B$4,AV$13,$B$5,$B$6,$B21,$B$7)</f>
        <v>0</v>
      </c>
      <c r="AW21" s="13">
        <f ca="1">DBRW($B$3,AW$10,AW$12,$B$4,AW$13,$B$5,$B$6,$B21,$B$7)</f>
        <v>0</v>
      </c>
      <c r="AX21" s="14">
        <f ca="1">DBRW($B$3,AX$10,AX$12,$B$4,AX$13,$B$5,$B$6,$B21,$B$7)</f>
        <v>0</v>
      </c>
      <c r="AY21" s="13">
        <f ca="1">DBRW($B$3,AY$10,AY$12,$B$4,AY$13,$B$5,$B$6,$B21,$B$7)</f>
        <v>0</v>
      </c>
      <c r="AZ21" s="14">
        <f ca="1">DBRW($B$3,AZ$10,AZ$12,$B$4,AZ$13,$B$5,$B$6,$B21,$B$7)</f>
        <v>0</v>
      </c>
    </row>
    <row r="22" spans="1:52" ht="21">
      <c r="A22" s="7" t="s">
        <v>37</v>
      </c>
      <c r="B22" s="2"/>
      <c r="C22" s="13"/>
      <c r="D22" s="14"/>
      <c r="E22" s="13"/>
      <c r="F22" s="14"/>
      <c r="G22" s="13"/>
      <c r="H22" s="14"/>
      <c r="I22" s="13"/>
      <c r="J22" s="14"/>
      <c r="K22" s="13"/>
      <c r="L22" s="14"/>
      <c r="M22" s="13"/>
      <c r="N22" s="14"/>
      <c r="O22" s="13"/>
      <c r="P22" s="14"/>
      <c r="Q22" s="13"/>
      <c r="R22" s="14"/>
      <c r="S22" s="13"/>
      <c r="T22" s="14"/>
      <c r="U22" s="13"/>
      <c r="V22" s="14"/>
      <c r="W22" s="13"/>
      <c r="X22" s="14"/>
      <c r="Y22" s="13"/>
      <c r="Z22" s="14"/>
      <c r="AA22" s="13"/>
      <c r="AB22" s="14"/>
      <c r="AC22" s="13"/>
      <c r="AD22" s="14"/>
      <c r="AE22" s="13"/>
      <c r="AF22" s="14"/>
      <c r="AG22" s="13"/>
      <c r="AH22" s="14"/>
      <c r="AI22" s="13"/>
      <c r="AJ22" s="14"/>
      <c r="AK22" s="13"/>
      <c r="AL22" s="14"/>
      <c r="AM22" s="13"/>
      <c r="AN22" s="14"/>
      <c r="AO22" s="13"/>
      <c r="AP22" s="14"/>
      <c r="AQ22" s="13"/>
      <c r="AR22" s="14"/>
      <c r="AS22" s="13"/>
      <c r="AT22" s="14"/>
      <c r="AU22" s="13"/>
      <c r="AV22" s="14"/>
      <c r="AW22" s="13"/>
      <c r="AX22" s="14"/>
      <c r="AY22" s="13"/>
      <c r="AZ22" s="14"/>
    </row>
    <row r="23" spans="1:52">
      <c r="B23" s="2" t="s">
        <v>15</v>
      </c>
      <c r="C23" s="13">
        <f ca="1">DBRW($B$3,C$10,C$12,$B$4,C$13,$B$5,$B$6,$B23,$B$7)</f>
        <v>59829.64</v>
      </c>
      <c r="D23" s="14">
        <f ca="1">DBRW($B$3,D$10,D$12,$B$4,D$13,$B$5,$B$6,$B23,$B$7)</f>
        <v>0</v>
      </c>
      <c r="E23" s="13">
        <f ca="1">DBRW($B$3,E$10,E$12,$B$4,E$13,$B$5,$B$6,$B23,$B$7)</f>
        <v>90551.409999999989</v>
      </c>
      <c r="F23" s="14">
        <f ca="1">DBRW($B$3,F$10,F$12,$B$4,F$13,$B$5,$B$6,$B23,$B$7)</f>
        <v>0</v>
      </c>
      <c r="G23" s="13">
        <f ca="1">DBRW($B$3,G$10,G$12,$B$4,G$13,$B$5,$B$6,$B23,$B$7)</f>
        <v>374206.18</v>
      </c>
      <c r="H23" s="14">
        <f ca="1">DBRW($B$3,H$10,H$12,$B$4,H$13,$B$5,$B$6,$B23,$B$7)</f>
        <v>0</v>
      </c>
      <c r="I23" s="13">
        <f ca="1">DBRW($B$3,I$10,I$12,$B$4,I$13,$B$5,$B$6,$B23,$B$7)</f>
        <v>0</v>
      </c>
      <c r="J23" s="14">
        <f ca="1">DBRW($B$3,J$10,J$12,$B$4,J$13,$B$5,$B$6,$B23,$B$7)</f>
        <v>0</v>
      </c>
      <c r="K23" s="13">
        <f ca="1">DBRW($B$3,K$10,K$12,$B$4,K$13,$B$5,$B$6,$B23,$B$7)</f>
        <v>524587.23</v>
      </c>
      <c r="L23" s="14">
        <f ca="1">DBRW($B$3,L$10,L$12,$B$4,L$13,$B$5,$B$6,$B23,$B$7)</f>
        <v>0</v>
      </c>
      <c r="M23" s="13">
        <f ca="1">DBRW($B$3,M$10,M$12,$B$4,M$13,$B$5,$B$6,$B23,$B$7)</f>
        <v>0</v>
      </c>
      <c r="N23" s="14">
        <f ca="1">DBRW($B$3,N$10,N$12,$B$4,N$13,$B$5,$B$6,$B23,$B$7)</f>
        <v>0</v>
      </c>
      <c r="O23" s="13">
        <f ca="1">DBRW($B$3,O$10,O$12,$B$4,O$13,$B$5,$B$6,$B23,$B$7)</f>
        <v>0</v>
      </c>
      <c r="P23" s="14">
        <f ca="1">DBRW($B$3,P$10,P$12,$B$4,P$13,$B$5,$B$6,$B23,$B$7)</f>
        <v>0</v>
      </c>
      <c r="Q23" s="13">
        <f ca="1">DBRW($B$3,Q$10,Q$12,$B$4,Q$13,$B$5,$B$6,$B23,$B$7)</f>
        <v>0</v>
      </c>
      <c r="R23" s="14">
        <f ca="1">DBRW($B$3,R$10,R$12,$B$4,R$13,$B$5,$B$6,$B23,$B$7)</f>
        <v>0</v>
      </c>
      <c r="S23" s="13">
        <f ca="1">DBRW($B$3,S$10,S$12,$B$4,S$13,$B$5,$B$6,$B23,$B$7)</f>
        <v>0</v>
      </c>
      <c r="T23" s="14">
        <f ca="1">DBRW($B$3,T$10,T$12,$B$4,T$13,$B$5,$B$6,$B23,$B$7)</f>
        <v>0</v>
      </c>
      <c r="U23" s="13">
        <f ca="1">DBRW($B$3,U$10,U$12,$B$4,U$13,$B$5,$B$6,$B23,$B$7)</f>
        <v>0</v>
      </c>
      <c r="V23" s="14">
        <f ca="1">DBRW($B$3,V$10,V$12,$B$4,V$13,$B$5,$B$6,$B23,$B$7)</f>
        <v>0</v>
      </c>
      <c r="W23" s="13">
        <f ca="1">DBRW($B$3,W$10,W$12,$B$4,W$13,$B$5,$B$6,$B23,$B$7)</f>
        <v>0</v>
      </c>
      <c r="X23" s="14">
        <f ca="1">DBRW($B$3,X$10,X$12,$B$4,X$13,$B$5,$B$6,$B23,$B$7)</f>
        <v>0</v>
      </c>
      <c r="Y23" s="13">
        <f ca="1">DBRW($B$3,Y$10,Y$12,$B$4,Y$13,$B$5,$B$6,$B23,$B$7)</f>
        <v>0</v>
      </c>
      <c r="Z23" s="14">
        <f ca="1">DBRW($B$3,Z$10,Z$12,$B$4,Z$13,$B$5,$B$6,$B23,$B$7)</f>
        <v>0</v>
      </c>
      <c r="AA23" s="13">
        <f ca="1">DBRW($B$3,AA$10,AA$12,$B$4,AA$13,$B$5,$B$6,$B23,$B$7)</f>
        <v>0</v>
      </c>
      <c r="AB23" s="14">
        <f ca="1">DBRW($B$3,AB$10,AB$12,$B$4,AB$13,$B$5,$B$6,$B23,$B$7)</f>
        <v>0</v>
      </c>
      <c r="AC23" s="13">
        <f ca="1">DBRW($B$3,AC$10,AC$12,$B$4,AC$13,$B$5,$B$6,$B23,$B$7)</f>
        <v>0</v>
      </c>
      <c r="AD23" s="14">
        <f ca="1">DBRW($B$3,AD$10,AD$12,$B$4,AD$13,$B$5,$B$6,$B23,$B$7)</f>
        <v>14306</v>
      </c>
      <c r="AE23" s="13">
        <f ca="1">DBRW($B$3,AE$10,AE$12,$B$4,AE$13,$B$5,$B$6,$B23,$B$7)</f>
        <v>0</v>
      </c>
      <c r="AF23" s="14">
        <f ca="1">DBRW($B$3,AF$10,AF$12,$B$4,AF$13,$B$5,$B$6,$B23,$B$7)</f>
        <v>14306</v>
      </c>
      <c r="AG23" s="13">
        <f ca="1">DBRW($B$3,AG$10,AG$12,$B$4,AG$13,$B$5,$B$6,$B23,$B$7)</f>
        <v>74308.412879950192</v>
      </c>
      <c r="AH23" s="14">
        <f ca="1">DBRW($B$3,AH$10,AH$12,$B$4,AH$13,$B$5,$B$6,$B23,$B$7)</f>
        <v>36475</v>
      </c>
      <c r="AI23" s="13">
        <f ca="1">DBRW($B$3,AI$10,AI$12,$B$4,AI$13,$B$5,$B$6,$B23,$B$7)</f>
        <v>112464.8512199246</v>
      </c>
      <c r="AJ23" s="14">
        <f ca="1">DBRW($B$3,AJ$10,AJ$12,$B$4,AJ$13,$B$5,$B$6,$B23,$B$7)</f>
        <v>66610</v>
      </c>
      <c r="AK23" s="13">
        <f ca="1">DBRW($B$3,AK$10,AK$12,$B$4,AK$13,$B$5,$B$6,$B23,$B$7)</f>
        <v>464764.07555968844</v>
      </c>
      <c r="AL23" s="14">
        <f ca="1">DBRW($B$3,AL$10,AL$12,$B$4,AL$13,$B$5,$B$6,$B23,$B$7)</f>
        <v>99222</v>
      </c>
      <c r="AM23" s="13">
        <f ca="1">DBRW($B$3,AM$10,AM$12,$B$4,AM$13,$B$5,$B$6,$B23,$B$7)</f>
        <v>0</v>
      </c>
      <c r="AN23" s="14">
        <f ca="1">DBRW($B$3,AN$10,AN$12,$B$4,AN$13,$B$5,$B$6,$B23,$B$7)</f>
        <v>117323</v>
      </c>
      <c r="AO23" s="13">
        <f ca="1">DBRW($B$3,AO$10,AO$12,$B$4,AO$13,$B$5,$B$6,$B23,$B$7)</f>
        <v>651537.33965956315</v>
      </c>
      <c r="AP23" s="14">
        <f ca="1">DBRW($B$3,AP$10,AP$12,$B$4,AP$13,$B$5,$B$6,$B23,$B$7)</f>
        <v>319630</v>
      </c>
      <c r="AQ23" s="13">
        <f ca="1">DBRW($B$3,AQ$10,AQ$12,$B$4,AQ$13,$B$5,$B$6,$B23,$B$7)</f>
        <v>0</v>
      </c>
      <c r="AR23" s="14">
        <f ca="1">DBRW($B$3,AR$10,AR$12,$B$4,AR$13,$B$5,$B$6,$B23,$B$7)</f>
        <v>131965</v>
      </c>
      <c r="AS23" s="13">
        <f ca="1">DBRW($B$3,AS$10,AS$12,$B$4,AS$13,$B$5,$B$6,$B23,$B$7)</f>
        <v>0</v>
      </c>
      <c r="AT23" s="14">
        <f ca="1">DBRW($B$3,AT$10,AT$12,$B$4,AT$13,$B$5,$B$6,$B23,$B$7)</f>
        <v>144307</v>
      </c>
      <c r="AU23" s="13">
        <f ca="1">DBRW($B$3,AU$10,AU$12,$B$4,AU$13,$B$5,$B$6,$B23,$B$7)</f>
        <v>0</v>
      </c>
      <c r="AV23" s="14">
        <f ca="1">DBRW($B$3,AV$10,AV$12,$B$4,AV$13,$B$5,$B$6,$B23,$B$7)</f>
        <v>145317</v>
      </c>
      <c r="AW23" s="13">
        <f ca="1">DBRW($B$3,AW$10,AW$12,$B$4,AW$13,$B$5,$B$6,$B23,$B$7)</f>
        <v>0</v>
      </c>
      <c r="AX23" s="14">
        <f ca="1">DBRW($B$3,AX$10,AX$12,$B$4,AX$13,$B$5,$B$6,$B23,$B$7)</f>
        <v>146591</v>
      </c>
      <c r="AY23" s="13">
        <f ca="1">DBRW($B$3,AY$10,AY$12,$B$4,AY$13,$B$5,$B$6,$B23,$B$7)</f>
        <v>0</v>
      </c>
      <c r="AZ23" s="14">
        <f ca="1">DBRW($B$3,AZ$10,AZ$12,$B$4,AZ$13,$B$5,$B$6,$B23,$B$7)</f>
        <v>568180</v>
      </c>
    </row>
    <row r="24" spans="1:52">
      <c r="B24" s="2" t="s">
        <v>13</v>
      </c>
      <c r="C24" s="13">
        <f ca="1">DBRW($B$3,C$10,C$12,$B$4,C$13,$B$5,$B$6,$B24,$B$7)</f>
        <v>468954.65</v>
      </c>
      <c r="D24" s="14">
        <f ca="1">DBRW($B$3,D$10,D$12,$B$4,D$13,$B$5,$B$6,$B24,$B$7)</f>
        <v>0</v>
      </c>
      <c r="E24" s="13">
        <f ca="1">DBRW($B$3,E$10,E$12,$B$4,E$13,$B$5,$B$6,$B24,$B$7)</f>
        <v>887122.1399999999</v>
      </c>
      <c r="F24" s="14">
        <f ca="1">DBRW($B$3,F$10,F$12,$B$4,F$13,$B$5,$B$6,$B24,$B$7)</f>
        <v>0</v>
      </c>
      <c r="G24" s="13">
        <f ca="1">DBRW($B$3,G$10,G$12,$B$4,G$13,$B$5,$B$6,$B24,$B$7)</f>
        <v>2095201.2400000002</v>
      </c>
      <c r="H24" s="14">
        <f ca="1">DBRW($B$3,H$10,H$12,$B$4,H$13,$B$5,$B$6,$B24,$B$7)</f>
        <v>0</v>
      </c>
      <c r="I24" s="13">
        <f ca="1">DBRW($B$3,I$10,I$12,$B$4,I$13,$B$5,$B$6,$B24,$B$7)</f>
        <v>0</v>
      </c>
      <c r="J24" s="14">
        <f ca="1">DBRW($B$3,J$10,J$12,$B$4,J$13,$B$5,$B$6,$B24,$B$7)</f>
        <v>0</v>
      </c>
      <c r="K24" s="13">
        <f ca="1">DBRW($B$3,K$10,K$12,$B$4,K$13,$B$5,$B$6,$B24,$B$7)</f>
        <v>3451278.0300000003</v>
      </c>
      <c r="L24" s="14">
        <f ca="1">DBRW($B$3,L$10,L$12,$B$4,L$13,$B$5,$B$6,$B24,$B$7)</f>
        <v>0</v>
      </c>
      <c r="M24" s="13">
        <f ca="1">DBRW($B$3,M$10,M$12,$B$4,M$13,$B$5,$B$6,$B24,$B$7)</f>
        <v>0</v>
      </c>
      <c r="N24" s="14">
        <f ca="1">DBRW($B$3,N$10,N$12,$B$4,N$13,$B$5,$B$6,$B24,$B$7)</f>
        <v>0</v>
      </c>
      <c r="O24" s="13">
        <f ca="1">DBRW($B$3,O$10,O$12,$B$4,O$13,$B$5,$B$6,$B24,$B$7)</f>
        <v>0</v>
      </c>
      <c r="P24" s="14">
        <f ca="1">DBRW($B$3,P$10,P$12,$B$4,P$13,$B$5,$B$6,$B24,$B$7)</f>
        <v>0</v>
      </c>
      <c r="Q24" s="13">
        <f ca="1">DBRW($B$3,Q$10,Q$12,$B$4,Q$13,$B$5,$B$6,$B24,$B$7)</f>
        <v>0</v>
      </c>
      <c r="R24" s="14">
        <f ca="1">DBRW($B$3,R$10,R$12,$B$4,R$13,$B$5,$B$6,$B24,$B$7)</f>
        <v>0</v>
      </c>
      <c r="S24" s="13">
        <f ca="1">DBRW($B$3,S$10,S$12,$B$4,S$13,$B$5,$B$6,$B24,$B$7)</f>
        <v>0</v>
      </c>
      <c r="T24" s="14">
        <f ca="1">DBRW($B$3,T$10,T$12,$B$4,T$13,$B$5,$B$6,$B24,$B$7)</f>
        <v>0</v>
      </c>
      <c r="U24" s="13">
        <f ca="1">DBRW($B$3,U$10,U$12,$B$4,U$13,$B$5,$B$6,$B24,$B$7)</f>
        <v>0</v>
      </c>
      <c r="V24" s="14">
        <f ca="1">DBRW($B$3,V$10,V$12,$B$4,V$13,$B$5,$B$6,$B24,$B$7)</f>
        <v>0</v>
      </c>
      <c r="W24" s="13">
        <f ca="1">DBRW($B$3,W$10,W$12,$B$4,W$13,$B$5,$B$6,$B24,$B$7)</f>
        <v>0</v>
      </c>
      <c r="X24" s="14">
        <f ca="1">DBRW($B$3,X$10,X$12,$B$4,X$13,$B$5,$B$6,$B24,$B$7)</f>
        <v>0</v>
      </c>
      <c r="Y24" s="13">
        <f ca="1">DBRW($B$3,Y$10,Y$12,$B$4,Y$13,$B$5,$B$6,$B24,$B$7)</f>
        <v>0</v>
      </c>
      <c r="Z24" s="14">
        <f ca="1">DBRW($B$3,Z$10,Z$12,$B$4,Z$13,$B$5,$B$6,$B24,$B$7)</f>
        <v>0</v>
      </c>
      <c r="AA24" s="13">
        <f ca="1">DBRW($B$3,AA$10,AA$12,$B$4,AA$13,$B$5,$B$6,$B24,$B$7)</f>
        <v>0</v>
      </c>
      <c r="AB24" s="14">
        <f ca="1">DBRW($B$3,AB$10,AB$12,$B$4,AB$13,$B$5,$B$6,$B24,$B$7)</f>
        <v>0</v>
      </c>
      <c r="AC24" s="13">
        <f ca="1">DBRW($B$3,AC$10,AC$12,$B$4,AC$13,$B$5,$B$6,$B24,$B$7)</f>
        <v>0</v>
      </c>
      <c r="AD24" s="14">
        <f ca="1">DBRW($B$3,AD$10,AD$12,$B$4,AD$13,$B$5,$B$6,$B24,$B$7)</f>
        <v>0</v>
      </c>
      <c r="AE24" s="13">
        <f ca="1">DBRW($B$3,AE$10,AE$12,$B$4,AE$13,$B$5,$B$6,$B24,$B$7)</f>
        <v>0</v>
      </c>
      <c r="AF24" s="14">
        <f ca="1">DBRW($B$3,AF$10,AF$12,$B$4,AF$13,$B$5,$B$6,$B24,$B$7)</f>
        <v>0</v>
      </c>
      <c r="AG24" s="13">
        <f ca="1">DBRW($B$3,AG$10,AG$12,$B$4,AG$13,$B$5,$B$6,$B24,$B$7)</f>
        <v>582441.67529960955</v>
      </c>
      <c r="AH24" s="14">
        <f ca="1">DBRW($B$3,AH$10,AH$12,$B$4,AH$13,$B$5,$B$6,$B24,$B$7)</f>
        <v>0</v>
      </c>
      <c r="AI24" s="13">
        <f ca="1">DBRW($B$3,AI$10,AI$12,$B$4,AI$13,$B$5,$B$6,$B24,$B$7)</f>
        <v>1101805.6978792613</v>
      </c>
      <c r="AJ24" s="14">
        <f ca="1">DBRW($B$3,AJ$10,AJ$12,$B$4,AJ$13,$B$5,$B$6,$B24,$B$7)</f>
        <v>0</v>
      </c>
      <c r="AK24" s="13">
        <f ca="1">DBRW($B$3,AK$10,AK$12,$B$4,AK$13,$B$5,$B$6,$B24,$B$7)</f>
        <v>2602239.9400782562</v>
      </c>
      <c r="AL24" s="14">
        <f ca="1">DBRW($B$3,AL$10,AL$12,$B$4,AL$13,$B$5,$B$6,$B24,$B$7)</f>
        <v>0</v>
      </c>
      <c r="AM24" s="13">
        <f ca="1">DBRW($B$3,AM$10,AM$12,$B$4,AM$13,$B$5,$B$6,$B24,$B$7)</f>
        <v>0</v>
      </c>
      <c r="AN24" s="14">
        <f ca="1">DBRW($B$3,AN$10,AN$12,$B$4,AN$13,$B$5,$B$6,$B24,$B$7)</f>
        <v>0</v>
      </c>
      <c r="AO24" s="13">
        <f ca="1">DBRW($B$3,AO$10,AO$12,$B$4,AO$13,$B$5,$B$6,$B24,$B$7)</f>
        <v>4286487.3132571271</v>
      </c>
      <c r="AP24" s="14">
        <f ca="1">DBRW($B$3,AP$10,AP$12,$B$4,AP$13,$B$5,$B$6,$B24,$B$7)</f>
        <v>0</v>
      </c>
      <c r="AQ24" s="13">
        <f ca="1">DBRW($B$3,AQ$10,AQ$12,$B$4,AQ$13,$B$5,$B$6,$B24,$B$7)</f>
        <v>0</v>
      </c>
      <c r="AR24" s="14">
        <f ca="1">DBRW($B$3,AR$10,AR$12,$B$4,AR$13,$B$5,$B$6,$B24,$B$7)</f>
        <v>0</v>
      </c>
      <c r="AS24" s="13">
        <f ca="1">DBRW($B$3,AS$10,AS$12,$B$4,AS$13,$B$5,$B$6,$B24,$B$7)</f>
        <v>0</v>
      </c>
      <c r="AT24" s="14">
        <f ca="1">DBRW($B$3,AT$10,AT$12,$B$4,AT$13,$B$5,$B$6,$B24,$B$7)</f>
        <v>0</v>
      </c>
      <c r="AU24" s="13">
        <f ca="1">DBRW($B$3,AU$10,AU$12,$B$4,AU$13,$B$5,$B$6,$B24,$B$7)</f>
        <v>0</v>
      </c>
      <c r="AV24" s="14">
        <f ca="1">DBRW($B$3,AV$10,AV$12,$B$4,AV$13,$B$5,$B$6,$B24,$B$7)</f>
        <v>0</v>
      </c>
      <c r="AW24" s="13">
        <f ca="1">DBRW($B$3,AW$10,AW$12,$B$4,AW$13,$B$5,$B$6,$B24,$B$7)</f>
        <v>0</v>
      </c>
      <c r="AX24" s="14">
        <f ca="1">DBRW($B$3,AX$10,AX$12,$B$4,AX$13,$B$5,$B$6,$B24,$B$7)</f>
        <v>0</v>
      </c>
      <c r="AY24" s="13">
        <f ca="1">DBRW($B$3,AY$10,AY$12,$B$4,AY$13,$B$5,$B$6,$B24,$B$7)</f>
        <v>0</v>
      </c>
      <c r="AZ24" s="14">
        <f ca="1">DBRW($B$3,AZ$10,AZ$12,$B$4,AZ$13,$B$5,$B$6,$B24,$B$7)</f>
        <v>0</v>
      </c>
    </row>
    <row r="25" spans="1:52">
      <c r="B25" s="2" t="s">
        <v>11</v>
      </c>
      <c r="C25" s="13">
        <f ca="1">DBRW($B$3,C$10,C$12,$B$4,C$13,$B$5,$B$6,$B25,$B$7)</f>
        <v>24049</v>
      </c>
      <c r="D25" s="14">
        <f ca="1">DBRW($B$3,D$10,D$12,$B$4,D$13,$B$5,$B$6,$B25,$B$7)</f>
        <v>0</v>
      </c>
      <c r="E25" s="13">
        <f ca="1">DBRW($B$3,E$10,E$12,$B$4,E$13,$B$5,$B$6,$B25,$B$7)</f>
        <v>104309.8</v>
      </c>
      <c r="F25" s="14">
        <f ca="1">DBRW($B$3,F$10,F$12,$B$4,F$13,$B$5,$B$6,$B25,$B$7)</f>
        <v>0</v>
      </c>
      <c r="G25" s="13">
        <f ca="1">DBRW($B$3,G$10,G$12,$B$4,G$13,$B$5,$B$6,$B25,$B$7)</f>
        <v>128614.23000000001</v>
      </c>
      <c r="H25" s="14">
        <f ca="1">DBRW($B$3,H$10,H$12,$B$4,H$13,$B$5,$B$6,$B25,$B$7)</f>
        <v>0</v>
      </c>
      <c r="I25" s="13">
        <f ca="1">DBRW($B$3,I$10,I$12,$B$4,I$13,$B$5,$B$6,$B25,$B$7)</f>
        <v>0</v>
      </c>
      <c r="J25" s="14">
        <f ca="1">DBRW($B$3,J$10,J$12,$B$4,J$13,$B$5,$B$6,$B25,$B$7)</f>
        <v>0</v>
      </c>
      <c r="K25" s="13">
        <f ca="1">DBRW($B$3,K$10,K$12,$B$4,K$13,$B$5,$B$6,$B25,$B$7)</f>
        <v>256973.03</v>
      </c>
      <c r="L25" s="14">
        <f ca="1">DBRW($B$3,L$10,L$12,$B$4,L$13,$B$5,$B$6,$B25,$B$7)</f>
        <v>0</v>
      </c>
      <c r="M25" s="13">
        <f ca="1">DBRW($B$3,M$10,M$12,$B$4,M$13,$B$5,$B$6,$B25,$B$7)</f>
        <v>0</v>
      </c>
      <c r="N25" s="14">
        <f ca="1">DBRW($B$3,N$10,N$12,$B$4,N$13,$B$5,$B$6,$B25,$B$7)</f>
        <v>0</v>
      </c>
      <c r="O25" s="13">
        <f ca="1">DBRW($B$3,O$10,O$12,$B$4,O$13,$B$5,$B$6,$B25,$B$7)</f>
        <v>0</v>
      </c>
      <c r="P25" s="14">
        <f ca="1">DBRW($B$3,P$10,P$12,$B$4,P$13,$B$5,$B$6,$B25,$B$7)</f>
        <v>0</v>
      </c>
      <c r="Q25" s="13">
        <f ca="1">DBRW($B$3,Q$10,Q$12,$B$4,Q$13,$B$5,$B$6,$B25,$B$7)</f>
        <v>0</v>
      </c>
      <c r="R25" s="14">
        <f ca="1">DBRW($B$3,R$10,R$12,$B$4,R$13,$B$5,$B$6,$B25,$B$7)</f>
        <v>0</v>
      </c>
      <c r="S25" s="13">
        <f ca="1">DBRW($B$3,S$10,S$12,$B$4,S$13,$B$5,$B$6,$B25,$B$7)</f>
        <v>0</v>
      </c>
      <c r="T25" s="14">
        <f ca="1">DBRW($B$3,T$10,T$12,$B$4,T$13,$B$5,$B$6,$B25,$B$7)</f>
        <v>0</v>
      </c>
      <c r="U25" s="13">
        <f ca="1">DBRW($B$3,U$10,U$12,$B$4,U$13,$B$5,$B$6,$B25,$B$7)</f>
        <v>0</v>
      </c>
      <c r="V25" s="14">
        <f ca="1">DBRW($B$3,V$10,V$12,$B$4,V$13,$B$5,$B$6,$B25,$B$7)</f>
        <v>0</v>
      </c>
      <c r="W25" s="13">
        <f ca="1">DBRW($B$3,W$10,W$12,$B$4,W$13,$B$5,$B$6,$B25,$B$7)</f>
        <v>0</v>
      </c>
      <c r="X25" s="14">
        <f ca="1">DBRW($B$3,X$10,X$12,$B$4,X$13,$B$5,$B$6,$B25,$B$7)</f>
        <v>0</v>
      </c>
      <c r="Y25" s="13">
        <f ca="1">DBRW($B$3,Y$10,Y$12,$B$4,Y$13,$B$5,$B$6,$B25,$B$7)</f>
        <v>0</v>
      </c>
      <c r="Z25" s="14">
        <f ca="1">DBRW($B$3,Z$10,Z$12,$B$4,Z$13,$B$5,$B$6,$B25,$B$7)</f>
        <v>0</v>
      </c>
      <c r="AA25" s="13">
        <f ca="1">DBRW($B$3,AA$10,AA$12,$B$4,AA$13,$B$5,$B$6,$B25,$B$7)</f>
        <v>0</v>
      </c>
      <c r="AB25" s="14">
        <f ca="1">DBRW($B$3,AB$10,AB$12,$B$4,AB$13,$B$5,$B$6,$B25,$B$7)</f>
        <v>0</v>
      </c>
      <c r="AC25" s="13">
        <f ca="1">DBRW($B$3,AC$10,AC$12,$B$4,AC$13,$B$5,$B$6,$B25,$B$7)</f>
        <v>0</v>
      </c>
      <c r="AD25" s="14">
        <f ca="1">DBRW($B$3,AD$10,AD$12,$B$4,AD$13,$B$5,$B$6,$B25,$B$7)</f>
        <v>0</v>
      </c>
      <c r="AE25" s="13">
        <f ca="1">DBRW($B$3,AE$10,AE$12,$B$4,AE$13,$B$5,$B$6,$B25,$B$7)</f>
        <v>0</v>
      </c>
      <c r="AF25" s="14">
        <f ca="1">DBRW($B$3,AF$10,AF$12,$B$4,AF$13,$B$5,$B$6,$B25,$B$7)</f>
        <v>0</v>
      </c>
      <c r="AG25" s="13">
        <f ca="1">DBRW($B$3,AG$10,AG$12,$B$4,AG$13,$B$5,$B$6,$B25,$B$7)</f>
        <v>29868.857999979977</v>
      </c>
      <c r="AH25" s="14">
        <f ca="1">DBRW($B$3,AH$10,AH$12,$B$4,AH$13,$B$5,$B$6,$B25,$B$7)</f>
        <v>0</v>
      </c>
      <c r="AI25" s="13">
        <f ca="1">DBRW($B$3,AI$10,AI$12,$B$4,AI$13,$B$5,$B$6,$B25,$B$7)</f>
        <v>129552.77159991316</v>
      </c>
      <c r="AJ25" s="14">
        <f ca="1">DBRW($B$3,AJ$10,AJ$12,$B$4,AJ$13,$B$5,$B$6,$B25,$B$7)</f>
        <v>0</v>
      </c>
      <c r="AK25" s="13">
        <f ca="1">DBRW($B$3,AK$10,AK$12,$B$4,AK$13,$B$5,$B$6,$B25,$B$7)</f>
        <v>159738.87365989294</v>
      </c>
      <c r="AL25" s="14">
        <f ca="1">DBRW($B$3,AL$10,AL$12,$B$4,AL$13,$B$5,$B$6,$B25,$B$7)</f>
        <v>0</v>
      </c>
      <c r="AM25" s="13">
        <f ca="1">DBRW($B$3,AM$10,AM$12,$B$4,AM$13,$B$5,$B$6,$B25,$B$7)</f>
        <v>0</v>
      </c>
      <c r="AN25" s="14">
        <f ca="1">DBRW($B$3,AN$10,AN$12,$B$4,AN$13,$B$5,$B$6,$B25,$B$7)</f>
        <v>0</v>
      </c>
      <c r="AO25" s="13">
        <f ca="1">DBRW($B$3,AO$10,AO$12,$B$4,AO$13,$B$5,$B$6,$B25,$B$7)</f>
        <v>319160.50325978606</v>
      </c>
      <c r="AP25" s="14">
        <f ca="1">DBRW($B$3,AP$10,AP$12,$B$4,AP$13,$B$5,$B$6,$B25,$B$7)</f>
        <v>0</v>
      </c>
      <c r="AQ25" s="13">
        <f ca="1">DBRW($B$3,AQ$10,AQ$12,$B$4,AQ$13,$B$5,$B$6,$B25,$B$7)</f>
        <v>0</v>
      </c>
      <c r="AR25" s="14">
        <f ca="1">DBRW($B$3,AR$10,AR$12,$B$4,AR$13,$B$5,$B$6,$B25,$B$7)</f>
        <v>0</v>
      </c>
      <c r="AS25" s="13">
        <f ca="1">DBRW($B$3,AS$10,AS$12,$B$4,AS$13,$B$5,$B$6,$B25,$B$7)</f>
        <v>0</v>
      </c>
      <c r="AT25" s="14">
        <f ca="1">DBRW($B$3,AT$10,AT$12,$B$4,AT$13,$B$5,$B$6,$B25,$B$7)</f>
        <v>0</v>
      </c>
      <c r="AU25" s="13">
        <f ca="1">DBRW($B$3,AU$10,AU$12,$B$4,AU$13,$B$5,$B$6,$B25,$B$7)</f>
        <v>0</v>
      </c>
      <c r="AV25" s="14">
        <f ca="1">DBRW($B$3,AV$10,AV$12,$B$4,AV$13,$B$5,$B$6,$B25,$B$7)</f>
        <v>0</v>
      </c>
      <c r="AW25" s="13">
        <f ca="1">DBRW($B$3,AW$10,AW$12,$B$4,AW$13,$B$5,$B$6,$B25,$B$7)</f>
        <v>0</v>
      </c>
      <c r="AX25" s="14">
        <f ca="1">DBRW($B$3,AX$10,AX$12,$B$4,AX$13,$B$5,$B$6,$B25,$B$7)</f>
        <v>0</v>
      </c>
      <c r="AY25" s="13">
        <f ca="1">DBRW($B$3,AY$10,AY$12,$B$4,AY$13,$B$5,$B$6,$B25,$B$7)</f>
        <v>0</v>
      </c>
      <c r="AZ25" s="14">
        <f ca="1">DBRW($B$3,AZ$10,AZ$12,$B$4,AZ$13,$B$5,$B$6,$B25,$B$7)</f>
        <v>0</v>
      </c>
    </row>
    <row r="26" spans="1:52">
      <c r="B26" s="2"/>
      <c r="C26" s="13"/>
      <c r="D26" s="14"/>
      <c r="E26" s="13"/>
      <c r="F26" s="14"/>
      <c r="G26" s="13"/>
      <c r="H26" s="14"/>
      <c r="I26" s="13"/>
      <c r="J26" s="14"/>
      <c r="K26" s="13"/>
      <c r="L26" s="14"/>
      <c r="M26" s="13"/>
      <c r="N26" s="14"/>
      <c r="O26" s="13"/>
      <c r="P26" s="14"/>
      <c r="Q26" s="13"/>
      <c r="R26" s="14"/>
      <c r="S26" s="13"/>
      <c r="T26" s="14"/>
      <c r="U26" s="13"/>
      <c r="V26" s="14"/>
      <c r="W26" s="13"/>
      <c r="X26" s="14"/>
      <c r="Y26" s="13"/>
      <c r="Z26" s="14"/>
      <c r="AA26" s="13"/>
      <c r="AB26" s="14"/>
      <c r="AC26" s="13"/>
      <c r="AD26" s="14"/>
      <c r="AE26" s="13"/>
      <c r="AF26" s="14"/>
      <c r="AG26" s="13"/>
      <c r="AH26" s="14"/>
      <c r="AI26" s="13"/>
      <c r="AJ26" s="14"/>
      <c r="AK26" s="13"/>
      <c r="AL26" s="14"/>
      <c r="AM26" s="13"/>
      <c r="AN26" s="14"/>
      <c r="AO26" s="13"/>
      <c r="AP26" s="14"/>
      <c r="AQ26" s="13"/>
      <c r="AR26" s="14"/>
      <c r="AS26" s="13"/>
      <c r="AT26" s="14"/>
      <c r="AU26" s="13"/>
      <c r="AV26" s="14"/>
      <c r="AW26" s="13"/>
      <c r="AX26" s="14"/>
      <c r="AY26" s="13"/>
      <c r="AZ26" s="14"/>
    </row>
    <row r="27" spans="1:52" ht="21">
      <c r="A27" s="7" t="s">
        <v>10</v>
      </c>
      <c r="B27" s="3" t="s">
        <v>10</v>
      </c>
      <c r="C27" s="13">
        <f ca="1">DBRW($B$3,C$10,C$12,$B$4,C$13,$B$5,$B$6,$B27,$B$7)</f>
        <v>-2153078.2199999997</v>
      </c>
      <c r="D27" s="14">
        <f ca="1">DBRW($B$3,D$10,D$12,$B$4,D$13,$B$5,$B$6,$B27,$B$7)</f>
        <v>0</v>
      </c>
      <c r="E27" s="13">
        <f ca="1">DBRW($B$3,E$10,E$12,$B$4,E$13,$B$5,$B$6,$B27,$B$7)</f>
        <v>-2378605.33</v>
      </c>
      <c r="F27" s="14">
        <f ca="1">DBRW($B$3,F$10,F$12,$B$4,F$13,$B$5,$B$6,$B27,$B$7)</f>
        <v>0</v>
      </c>
      <c r="G27" s="13">
        <f ca="1">DBRW($B$3,G$10,G$12,$B$4,G$13,$B$5,$B$6,$B27,$B$7)</f>
        <v>-451875321.88</v>
      </c>
      <c r="H27" s="14">
        <f ca="1">DBRW($B$3,H$10,H$12,$B$4,H$13,$B$5,$B$6,$B27,$B$7)</f>
        <v>0</v>
      </c>
      <c r="I27" s="13">
        <f ca="1">DBRW($B$3,I$10,I$12,$B$4,I$13,$B$5,$B$6,$B27,$B$7)</f>
        <v>0</v>
      </c>
      <c r="J27" s="14">
        <f ca="1">DBRW($B$3,J$10,J$12,$B$4,J$13,$B$5,$B$6,$B27,$B$7)</f>
        <v>0</v>
      </c>
      <c r="K27" s="13">
        <f ca="1">DBRW($B$3,K$10,K$12,$B$4,K$13,$B$5,$B$6,$B27,$B$7)</f>
        <v>-456407005.43000001</v>
      </c>
      <c r="L27" s="14">
        <f ca="1">DBRW($B$3,L$10,L$12,$B$4,L$13,$B$5,$B$6,$B27,$B$7)</f>
        <v>0</v>
      </c>
      <c r="M27" s="13">
        <f ca="1">DBRW($B$3,M$10,M$12,$B$4,M$13,$B$5,$B$6,$B27,$B$7)</f>
        <v>0</v>
      </c>
      <c r="N27" s="14">
        <f ca="1">DBRW($B$3,N$10,N$12,$B$4,N$13,$B$5,$B$6,$B27,$B$7)</f>
        <v>0</v>
      </c>
      <c r="O27" s="13">
        <f ca="1">DBRW($B$3,O$10,O$12,$B$4,O$13,$B$5,$B$6,$B27,$B$7)</f>
        <v>0</v>
      </c>
      <c r="P27" s="14">
        <f ca="1">DBRW($B$3,P$10,P$12,$B$4,P$13,$B$5,$B$6,$B27,$B$7)</f>
        <v>0</v>
      </c>
      <c r="Q27" s="13">
        <f ca="1">DBRW($B$3,Q$10,Q$12,$B$4,Q$13,$B$5,$B$6,$B27,$B$7)</f>
        <v>0</v>
      </c>
      <c r="R27" s="14">
        <f ca="1">DBRW($B$3,R$10,R$12,$B$4,R$13,$B$5,$B$6,$B27,$B$7)</f>
        <v>0</v>
      </c>
      <c r="S27" s="13">
        <f ca="1">DBRW($B$3,S$10,S$12,$B$4,S$13,$B$5,$B$6,$B27,$B$7)</f>
        <v>0</v>
      </c>
      <c r="T27" s="14">
        <f ca="1">DBRW($B$3,T$10,T$12,$B$4,T$13,$B$5,$B$6,$B27,$B$7)</f>
        <v>0</v>
      </c>
      <c r="U27" s="13">
        <f ca="1">DBRW($B$3,U$10,U$12,$B$4,U$13,$B$5,$B$6,$B27,$B$7)</f>
        <v>0</v>
      </c>
      <c r="V27" s="14">
        <f ca="1">DBRW($B$3,V$10,V$12,$B$4,V$13,$B$5,$B$6,$B27,$B$7)</f>
        <v>0</v>
      </c>
      <c r="W27" s="13">
        <f ca="1">DBRW($B$3,W$10,W$12,$B$4,W$13,$B$5,$B$6,$B27,$B$7)</f>
        <v>0</v>
      </c>
      <c r="X27" s="14">
        <f ca="1">DBRW($B$3,X$10,X$12,$B$4,X$13,$B$5,$B$6,$B27,$B$7)</f>
        <v>0</v>
      </c>
      <c r="Y27" s="13">
        <f ca="1">DBRW($B$3,Y$10,Y$12,$B$4,Y$13,$B$5,$B$6,$B27,$B$7)</f>
        <v>0</v>
      </c>
      <c r="Z27" s="14">
        <f ca="1">DBRW($B$3,Z$10,Z$12,$B$4,Z$13,$B$5,$B$6,$B27,$B$7)</f>
        <v>0</v>
      </c>
      <c r="AA27" s="13">
        <f ca="1">DBRW($B$3,AA$10,AA$12,$B$4,AA$13,$B$5,$B$6,$B27,$B$7)</f>
        <v>0</v>
      </c>
      <c r="AB27" s="14">
        <f ca="1">DBRW($B$3,AB$10,AB$12,$B$4,AB$13,$B$5,$B$6,$B27,$B$7)</f>
        <v>0</v>
      </c>
      <c r="AC27" s="13">
        <f ca="1">DBRW($B$3,AC$10,AC$12,$B$4,AC$13,$B$5,$B$6,$B27,$B$7)</f>
        <v>0</v>
      </c>
      <c r="AD27" s="14">
        <f ca="1">DBRW($B$3,AD$10,AD$12,$B$4,AD$13,$B$5,$B$6,$B27,$B$7)</f>
        <v>0</v>
      </c>
      <c r="AE27" s="13">
        <f ca="1">DBRW($B$3,AE$10,AE$12,$B$4,AE$13,$B$5,$B$6,$B27,$B$7)</f>
        <v>0</v>
      </c>
      <c r="AF27" s="14">
        <f ca="1">DBRW($B$3,AF$10,AF$12,$B$4,AF$13,$B$5,$B$6,$B27,$B$7)</f>
        <v>0</v>
      </c>
      <c r="AG27" s="13">
        <f ca="1">DBRW($B$3,AG$10,AG$12,$B$4,AG$13,$B$5,$B$6,$B27,$B$7)</f>
        <v>-2674123.1492382074</v>
      </c>
      <c r="AH27" s="14">
        <f ca="1">DBRW($B$3,AH$10,AH$12,$B$4,AH$13,$B$5,$B$6,$B27,$B$7)</f>
        <v>0</v>
      </c>
      <c r="AI27" s="13">
        <f ca="1">DBRW($B$3,AI$10,AI$12,$B$4,AI$13,$B$5,$B$6,$B27,$B$7)</f>
        <v>-2954227.8198580197</v>
      </c>
      <c r="AJ27" s="14">
        <f ca="1">DBRW($B$3,AJ$10,AJ$12,$B$4,AJ$13,$B$5,$B$6,$B27,$B$7)</f>
        <v>0</v>
      </c>
      <c r="AK27" s="13">
        <f ca="1">DBRW($B$3,AK$10,AK$12,$B$4,AK$13,$B$5,$B$6,$B27,$B$7)</f>
        <v>-561229149.77458382</v>
      </c>
      <c r="AL27" s="14">
        <f ca="1">DBRW($B$3,AL$10,AL$12,$B$4,AL$13,$B$5,$B$6,$B27,$B$7)</f>
        <v>0</v>
      </c>
      <c r="AM27" s="13">
        <f ca="1">DBRW($B$3,AM$10,AM$12,$B$4,AM$13,$B$5,$B$6,$B27,$B$7)</f>
        <v>0</v>
      </c>
      <c r="AN27" s="14">
        <f ca="1">DBRW($B$3,AN$10,AN$12,$B$4,AN$13,$B$5,$B$6,$B27,$B$7)</f>
        <v>0</v>
      </c>
      <c r="AO27" s="13">
        <f ca="1">DBRW($B$3,AO$10,AO$12,$B$4,AO$13,$B$5,$B$6,$B27,$B$7)</f>
        <v>-566857500.74368012</v>
      </c>
      <c r="AP27" s="14">
        <f ca="1">DBRW($B$3,AP$10,AP$12,$B$4,AP$13,$B$5,$B$6,$B27,$B$7)</f>
        <v>0</v>
      </c>
      <c r="AQ27" s="13">
        <f ca="1">DBRW($B$3,AQ$10,AQ$12,$B$4,AQ$13,$B$5,$B$6,$B27,$B$7)</f>
        <v>0</v>
      </c>
      <c r="AR27" s="14">
        <f ca="1">DBRW($B$3,AR$10,AR$12,$B$4,AR$13,$B$5,$B$6,$B27,$B$7)</f>
        <v>0</v>
      </c>
      <c r="AS27" s="13">
        <f ca="1">DBRW($B$3,AS$10,AS$12,$B$4,AS$13,$B$5,$B$6,$B27,$B$7)</f>
        <v>0</v>
      </c>
      <c r="AT27" s="14">
        <f ca="1">DBRW($B$3,AT$10,AT$12,$B$4,AT$13,$B$5,$B$6,$B27,$B$7)</f>
        <v>0</v>
      </c>
      <c r="AU27" s="13">
        <f ca="1">DBRW($B$3,AU$10,AU$12,$B$4,AU$13,$B$5,$B$6,$B27,$B$7)</f>
        <v>0</v>
      </c>
      <c r="AV27" s="14">
        <f ca="1">DBRW($B$3,AV$10,AV$12,$B$4,AV$13,$B$5,$B$6,$B27,$B$7)</f>
        <v>0</v>
      </c>
      <c r="AW27" s="13">
        <f ca="1">DBRW($B$3,AW$10,AW$12,$B$4,AW$13,$B$5,$B$6,$B27,$B$7)</f>
        <v>0</v>
      </c>
      <c r="AX27" s="14">
        <f ca="1">DBRW($B$3,AX$10,AX$12,$B$4,AX$13,$B$5,$B$6,$B27,$B$7)</f>
        <v>0</v>
      </c>
      <c r="AY27" s="13">
        <f ca="1">DBRW($B$3,AY$10,AY$12,$B$4,AY$13,$B$5,$B$6,$B27,$B$7)</f>
        <v>0</v>
      </c>
      <c r="AZ27" s="14">
        <f ca="1">DBRW($B$3,AZ$10,AZ$12,$B$4,AZ$13,$B$5,$B$6,$B27,$B$7)</f>
        <v>0</v>
      </c>
    </row>
    <row r="28" spans="1:52">
      <c r="B28" s="4" t="s">
        <v>9</v>
      </c>
      <c r="C28" s="13">
        <f ca="1">DBRW($B$3,C$10,C$12,$B$4,C$13,$B$5,$B$6,$B28,$B$7)</f>
        <v>-2113678.2199999997</v>
      </c>
      <c r="D28" s="14">
        <f ca="1">DBRW($B$3,D$10,D$12,$B$4,D$13,$B$5,$B$6,$B28,$B$7)</f>
        <v>0</v>
      </c>
      <c r="E28" s="13">
        <f ca="1">DBRW($B$3,E$10,E$12,$B$4,E$13,$B$5,$B$6,$B28,$B$7)</f>
        <v>-2267405.33</v>
      </c>
      <c r="F28" s="14">
        <f ca="1">DBRW($B$3,F$10,F$12,$B$4,F$13,$B$5,$B$6,$B28,$B$7)</f>
        <v>0</v>
      </c>
      <c r="G28" s="13">
        <f ca="1">DBRW($B$3,G$10,G$12,$B$4,G$13,$B$5,$B$6,$B28,$B$7)</f>
        <v>-1863061.88</v>
      </c>
      <c r="H28" s="14">
        <f ca="1">DBRW($B$3,H$10,H$12,$B$4,H$13,$B$5,$B$6,$B28,$B$7)</f>
        <v>0</v>
      </c>
      <c r="I28" s="13">
        <f ca="1">DBRW($B$3,I$10,I$12,$B$4,I$13,$B$5,$B$6,$B28,$B$7)</f>
        <v>0</v>
      </c>
      <c r="J28" s="14">
        <f ca="1">DBRW($B$3,J$10,J$12,$B$4,J$13,$B$5,$B$6,$B28,$B$7)</f>
        <v>0</v>
      </c>
      <c r="K28" s="13">
        <f ca="1">DBRW($B$3,K$10,K$12,$B$4,K$13,$B$5,$B$6,$B28,$B$7)</f>
        <v>-6244145.4299999997</v>
      </c>
      <c r="L28" s="14">
        <f ca="1">DBRW($B$3,L$10,L$12,$B$4,L$13,$B$5,$B$6,$B28,$B$7)</f>
        <v>0</v>
      </c>
      <c r="M28" s="13">
        <f ca="1">DBRW($B$3,M$10,M$12,$B$4,M$13,$B$5,$B$6,$B28,$B$7)</f>
        <v>0</v>
      </c>
      <c r="N28" s="14">
        <f ca="1">DBRW($B$3,N$10,N$12,$B$4,N$13,$B$5,$B$6,$B28,$B$7)</f>
        <v>0</v>
      </c>
      <c r="O28" s="13">
        <f ca="1">DBRW($B$3,O$10,O$12,$B$4,O$13,$B$5,$B$6,$B28,$B$7)</f>
        <v>0</v>
      </c>
      <c r="P28" s="14">
        <f ca="1">DBRW($B$3,P$10,P$12,$B$4,P$13,$B$5,$B$6,$B28,$B$7)</f>
        <v>0</v>
      </c>
      <c r="Q28" s="13">
        <f ca="1">DBRW($B$3,Q$10,Q$12,$B$4,Q$13,$B$5,$B$6,$B28,$B$7)</f>
        <v>0</v>
      </c>
      <c r="R28" s="14">
        <f ca="1">DBRW($B$3,R$10,R$12,$B$4,R$13,$B$5,$B$6,$B28,$B$7)</f>
        <v>0</v>
      </c>
      <c r="S28" s="13">
        <f ca="1">DBRW($B$3,S$10,S$12,$B$4,S$13,$B$5,$B$6,$B28,$B$7)</f>
        <v>0</v>
      </c>
      <c r="T28" s="14">
        <f ca="1">DBRW($B$3,T$10,T$12,$B$4,T$13,$B$5,$B$6,$B28,$B$7)</f>
        <v>0</v>
      </c>
      <c r="U28" s="13">
        <f ca="1">DBRW($B$3,U$10,U$12,$B$4,U$13,$B$5,$B$6,$B28,$B$7)</f>
        <v>0</v>
      </c>
      <c r="V28" s="14">
        <f ca="1">DBRW($B$3,V$10,V$12,$B$4,V$13,$B$5,$B$6,$B28,$B$7)</f>
        <v>0</v>
      </c>
      <c r="W28" s="13">
        <f ca="1">DBRW($B$3,W$10,W$12,$B$4,W$13,$B$5,$B$6,$B28,$B$7)</f>
        <v>0</v>
      </c>
      <c r="X28" s="14">
        <f ca="1">DBRW($B$3,X$10,X$12,$B$4,X$13,$B$5,$B$6,$B28,$B$7)</f>
        <v>0</v>
      </c>
      <c r="Y28" s="13">
        <f ca="1">DBRW($B$3,Y$10,Y$12,$B$4,Y$13,$B$5,$B$6,$B28,$B$7)</f>
        <v>0</v>
      </c>
      <c r="Z28" s="14">
        <f ca="1">DBRW($B$3,Z$10,Z$12,$B$4,Z$13,$B$5,$B$6,$B28,$B$7)</f>
        <v>0</v>
      </c>
      <c r="AA28" s="13">
        <f ca="1">DBRW($B$3,AA$10,AA$12,$B$4,AA$13,$B$5,$B$6,$B28,$B$7)</f>
        <v>0</v>
      </c>
      <c r="AB28" s="14">
        <f ca="1">DBRW($B$3,AB$10,AB$12,$B$4,AB$13,$B$5,$B$6,$B28,$B$7)</f>
        <v>0</v>
      </c>
      <c r="AC28" s="13">
        <f ca="1">DBRW($B$3,AC$10,AC$12,$B$4,AC$13,$B$5,$B$6,$B28,$B$7)</f>
        <v>0</v>
      </c>
      <c r="AD28" s="14">
        <f ca="1">DBRW($B$3,AD$10,AD$12,$B$4,AD$13,$B$5,$B$6,$B28,$B$7)</f>
        <v>0</v>
      </c>
      <c r="AE28" s="13">
        <f ca="1">DBRW($B$3,AE$10,AE$12,$B$4,AE$13,$B$5,$B$6,$B28,$B$7)</f>
        <v>0</v>
      </c>
      <c r="AF28" s="14">
        <f ca="1">DBRW($B$3,AF$10,AF$12,$B$4,AF$13,$B$5,$B$6,$B28,$B$7)</f>
        <v>0</v>
      </c>
      <c r="AG28" s="13">
        <f ca="1">DBRW($B$3,AG$10,AG$12,$B$4,AG$13,$B$5,$B$6,$B28,$B$7)</f>
        <v>-2625188.3492382402</v>
      </c>
      <c r="AH28" s="14">
        <f ca="1">DBRW($B$3,AH$10,AH$12,$B$4,AH$13,$B$5,$B$6,$B28,$B$7)</f>
        <v>0</v>
      </c>
      <c r="AI28" s="13">
        <f ca="1">DBRW($B$3,AI$10,AI$12,$B$4,AI$13,$B$5,$B$6,$B28,$B$7)</f>
        <v>-2816117.419858112</v>
      </c>
      <c r="AJ28" s="14">
        <f ca="1">DBRW($B$3,AJ$10,AJ$12,$B$4,AJ$13,$B$5,$B$6,$B28,$B$7)</f>
        <v>0</v>
      </c>
      <c r="AK28" s="13">
        <f ca="1">DBRW($B$3,AK$10,AK$12,$B$4,AK$13,$B$5,$B$6,$B28,$B$7)</f>
        <v>-2313922.854958449</v>
      </c>
      <c r="AL28" s="14">
        <f ca="1">DBRW($B$3,AL$10,AL$12,$B$4,AL$13,$B$5,$B$6,$B28,$B$7)</f>
        <v>0</v>
      </c>
      <c r="AM28" s="13">
        <f ca="1">DBRW($B$3,AM$10,AM$12,$B$4,AM$13,$B$5,$B$6,$B28,$B$7)</f>
        <v>0</v>
      </c>
      <c r="AN28" s="14">
        <f ca="1">DBRW($B$3,AN$10,AN$12,$B$4,AN$13,$B$5,$B$6,$B28,$B$7)</f>
        <v>0</v>
      </c>
      <c r="AO28" s="13">
        <f ca="1">DBRW($B$3,AO$10,AO$12,$B$4,AO$13,$B$5,$B$6,$B28,$B$7)</f>
        <v>-7755228.6240548017</v>
      </c>
      <c r="AP28" s="14">
        <f ca="1">DBRW($B$3,AP$10,AP$12,$B$4,AP$13,$B$5,$B$6,$B28,$B$7)</f>
        <v>0</v>
      </c>
      <c r="AQ28" s="13">
        <f ca="1">DBRW($B$3,AQ$10,AQ$12,$B$4,AQ$13,$B$5,$B$6,$B28,$B$7)</f>
        <v>0</v>
      </c>
      <c r="AR28" s="14">
        <f ca="1">DBRW($B$3,AR$10,AR$12,$B$4,AR$13,$B$5,$B$6,$B28,$B$7)</f>
        <v>0</v>
      </c>
      <c r="AS28" s="13">
        <f ca="1">DBRW($B$3,AS$10,AS$12,$B$4,AS$13,$B$5,$B$6,$B28,$B$7)</f>
        <v>0</v>
      </c>
      <c r="AT28" s="14">
        <f ca="1">DBRW($B$3,AT$10,AT$12,$B$4,AT$13,$B$5,$B$6,$B28,$B$7)</f>
        <v>0</v>
      </c>
      <c r="AU28" s="13">
        <f ca="1">DBRW($B$3,AU$10,AU$12,$B$4,AU$13,$B$5,$B$6,$B28,$B$7)</f>
        <v>0</v>
      </c>
      <c r="AV28" s="14">
        <f ca="1">DBRW($B$3,AV$10,AV$12,$B$4,AV$13,$B$5,$B$6,$B28,$B$7)</f>
        <v>0</v>
      </c>
      <c r="AW28" s="13">
        <f ca="1">DBRW($B$3,AW$10,AW$12,$B$4,AW$13,$B$5,$B$6,$B28,$B$7)</f>
        <v>0</v>
      </c>
      <c r="AX28" s="14">
        <f ca="1">DBRW($B$3,AX$10,AX$12,$B$4,AX$13,$B$5,$B$6,$B28,$B$7)</f>
        <v>0</v>
      </c>
      <c r="AY28" s="13">
        <f ca="1">DBRW($B$3,AY$10,AY$12,$B$4,AY$13,$B$5,$B$6,$B28,$B$7)</f>
        <v>0</v>
      </c>
      <c r="AZ28" s="14">
        <f ca="1">DBRW($B$3,AZ$10,AZ$12,$B$4,AZ$13,$B$5,$B$6,$B28,$B$7)</f>
        <v>0</v>
      </c>
    </row>
    <row r="29" spans="1:52">
      <c r="B29" s="4" t="s">
        <v>8</v>
      </c>
      <c r="C29" s="13">
        <f ca="1">DBRW($B$3,C$10,C$12,$B$4,C$13,$B$5,$B$6,$B29,$B$7)</f>
        <v>0</v>
      </c>
      <c r="D29" s="14">
        <f ca="1">DBRW($B$3,D$10,D$12,$B$4,D$13,$B$5,$B$6,$B29,$B$7)</f>
        <v>0</v>
      </c>
      <c r="E29" s="13">
        <f ca="1">DBRW($B$3,E$10,E$12,$B$4,E$13,$B$5,$B$6,$B29,$B$7)</f>
        <v>0</v>
      </c>
      <c r="F29" s="14">
        <f ca="1">DBRW($B$3,F$10,F$12,$B$4,F$13,$B$5,$B$6,$B29,$B$7)</f>
        <v>0</v>
      </c>
      <c r="G29" s="13">
        <f ca="1">DBRW($B$3,G$10,G$12,$B$4,G$13,$B$5,$B$6,$B29,$B$7)</f>
        <v>-450000000</v>
      </c>
      <c r="H29" s="14">
        <f ca="1">DBRW($B$3,H$10,H$12,$B$4,H$13,$B$5,$B$6,$B29,$B$7)</f>
        <v>0</v>
      </c>
      <c r="I29" s="13">
        <f ca="1">DBRW($B$3,I$10,I$12,$B$4,I$13,$B$5,$B$6,$B29,$B$7)</f>
        <v>0</v>
      </c>
      <c r="J29" s="14">
        <f ca="1">DBRW($B$3,J$10,J$12,$B$4,J$13,$B$5,$B$6,$B29,$B$7)</f>
        <v>0</v>
      </c>
      <c r="K29" s="13">
        <f ca="1">DBRW($B$3,K$10,K$12,$B$4,K$13,$B$5,$B$6,$B29,$B$7)</f>
        <v>-450000000</v>
      </c>
      <c r="L29" s="14">
        <f ca="1">DBRW($B$3,L$10,L$12,$B$4,L$13,$B$5,$B$6,$B29,$B$7)</f>
        <v>0</v>
      </c>
      <c r="M29" s="13">
        <f ca="1">DBRW($B$3,M$10,M$12,$B$4,M$13,$B$5,$B$6,$B29,$B$7)</f>
        <v>0</v>
      </c>
      <c r="N29" s="14">
        <f ca="1">DBRW($B$3,N$10,N$12,$B$4,N$13,$B$5,$B$6,$B29,$B$7)</f>
        <v>0</v>
      </c>
      <c r="O29" s="13">
        <f ca="1">DBRW($B$3,O$10,O$12,$B$4,O$13,$B$5,$B$6,$B29,$B$7)</f>
        <v>0</v>
      </c>
      <c r="P29" s="14">
        <f ca="1">DBRW($B$3,P$10,P$12,$B$4,P$13,$B$5,$B$6,$B29,$B$7)</f>
        <v>0</v>
      </c>
      <c r="Q29" s="13">
        <f ca="1">DBRW($B$3,Q$10,Q$12,$B$4,Q$13,$B$5,$B$6,$B29,$B$7)</f>
        <v>0</v>
      </c>
      <c r="R29" s="14">
        <f ca="1">DBRW($B$3,R$10,R$12,$B$4,R$13,$B$5,$B$6,$B29,$B$7)</f>
        <v>0</v>
      </c>
      <c r="S29" s="13">
        <f ca="1">DBRW($B$3,S$10,S$12,$B$4,S$13,$B$5,$B$6,$B29,$B$7)</f>
        <v>0</v>
      </c>
      <c r="T29" s="14">
        <f ca="1">DBRW($B$3,T$10,T$12,$B$4,T$13,$B$5,$B$6,$B29,$B$7)</f>
        <v>0</v>
      </c>
      <c r="U29" s="13">
        <f ca="1">DBRW($B$3,U$10,U$12,$B$4,U$13,$B$5,$B$6,$B29,$B$7)</f>
        <v>0</v>
      </c>
      <c r="V29" s="14">
        <f ca="1">DBRW($B$3,V$10,V$12,$B$4,V$13,$B$5,$B$6,$B29,$B$7)</f>
        <v>0</v>
      </c>
      <c r="W29" s="13">
        <f ca="1">DBRW($B$3,W$10,W$12,$B$4,W$13,$B$5,$B$6,$B29,$B$7)</f>
        <v>0</v>
      </c>
      <c r="X29" s="14">
        <f ca="1">DBRW($B$3,X$10,X$12,$B$4,X$13,$B$5,$B$6,$B29,$B$7)</f>
        <v>0</v>
      </c>
      <c r="Y29" s="13">
        <f ca="1">DBRW($B$3,Y$10,Y$12,$B$4,Y$13,$B$5,$B$6,$B29,$B$7)</f>
        <v>0</v>
      </c>
      <c r="Z29" s="14">
        <f ca="1">DBRW($B$3,Z$10,Z$12,$B$4,Z$13,$B$5,$B$6,$B29,$B$7)</f>
        <v>0</v>
      </c>
      <c r="AA29" s="13">
        <f ca="1">DBRW($B$3,AA$10,AA$12,$B$4,AA$13,$B$5,$B$6,$B29,$B$7)</f>
        <v>0</v>
      </c>
      <c r="AB29" s="14">
        <f ca="1">DBRW($B$3,AB$10,AB$12,$B$4,AB$13,$B$5,$B$6,$B29,$B$7)</f>
        <v>0</v>
      </c>
      <c r="AC29" s="13">
        <f ca="1">DBRW($B$3,AC$10,AC$12,$B$4,AC$13,$B$5,$B$6,$B29,$B$7)</f>
        <v>0</v>
      </c>
      <c r="AD29" s="14">
        <f ca="1">DBRW($B$3,AD$10,AD$12,$B$4,AD$13,$B$5,$B$6,$B29,$B$7)</f>
        <v>0</v>
      </c>
      <c r="AE29" s="13">
        <f ca="1">DBRW($B$3,AE$10,AE$12,$B$4,AE$13,$B$5,$B$6,$B29,$B$7)</f>
        <v>0</v>
      </c>
      <c r="AF29" s="14">
        <f ca="1">DBRW($B$3,AF$10,AF$12,$B$4,AF$13,$B$5,$B$6,$B29,$B$7)</f>
        <v>0</v>
      </c>
      <c r="AG29" s="13">
        <f ca="1">DBRW($B$3,AG$10,AG$12,$B$4,AG$13,$B$5,$B$6,$B29,$B$7)</f>
        <v>0</v>
      </c>
      <c r="AH29" s="14">
        <f ca="1">DBRW($B$3,AH$10,AH$12,$B$4,AH$13,$B$5,$B$6,$B29,$B$7)</f>
        <v>0</v>
      </c>
      <c r="AI29" s="13">
        <f ca="1">DBRW($B$3,AI$10,AI$12,$B$4,AI$13,$B$5,$B$6,$B29,$B$7)</f>
        <v>0</v>
      </c>
      <c r="AJ29" s="14">
        <f ca="1">DBRW($B$3,AJ$10,AJ$12,$B$4,AJ$13,$B$5,$B$6,$B29,$B$7)</f>
        <v>0</v>
      </c>
      <c r="AK29" s="13">
        <f ca="1">DBRW($B$3,AK$10,AK$12,$B$4,AK$13,$B$5,$B$6,$B29,$B$7)</f>
        <v>-558899999.99962544</v>
      </c>
      <c r="AL29" s="14">
        <f ca="1">DBRW($B$3,AL$10,AL$12,$B$4,AL$13,$B$5,$B$6,$B29,$B$7)</f>
        <v>0</v>
      </c>
      <c r="AM29" s="13">
        <f ca="1">DBRW($B$3,AM$10,AM$12,$B$4,AM$13,$B$5,$B$6,$B29,$B$7)</f>
        <v>0</v>
      </c>
      <c r="AN29" s="14">
        <f ca="1">DBRW($B$3,AN$10,AN$12,$B$4,AN$13,$B$5,$B$6,$B29,$B$7)</f>
        <v>0</v>
      </c>
      <c r="AO29" s="13">
        <f ca="1">DBRW($B$3,AO$10,AO$12,$B$4,AO$13,$B$5,$B$6,$B29,$B$7)</f>
        <v>-558899999.99962544</v>
      </c>
      <c r="AP29" s="14">
        <f ca="1">DBRW($B$3,AP$10,AP$12,$B$4,AP$13,$B$5,$B$6,$B29,$B$7)</f>
        <v>0</v>
      </c>
      <c r="AQ29" s="13">
        <f ca="1">DBRW($B$3,AQ$10,AQ$12,$B$4,AQ$13,$B$5,$B$6,$B29,$B$7)</f>
        <v>0</v>
      </c>
      <c r="AR29" s="14">
        <f ca="1">DBRW($B$3,AR$10,AR$12,$B$4,AR$13,$B$5,$B$6,$B29,$B$7)</f>
        <v>0</v>
      </c>
      <c r="AS29" s="13">
        <f ca="1">DBRW($B$3,AS$10,AS$12,$B$4,AS$13,$B$5,$B$6,$B29,$B$7)</f>
        <v>0</v>
      </c>
      <c r="AT29" s="14">
        <f ca="1">DBRW($B$3,AT$10,AT$12,$B$4,AT$13,$B$5,$B$6,$B29,$B$7)</f>
        <v>0</v>
      </c>
      <c r="AU29" s="13">
        <f ca="1">DBRW($B$3,AU$10,AU$12,$B$4,AU$13,$B$5,$B$6,$B29,$B$7)</f>
        <v>0</v>
      </c>
      <c r="AV29" s="14">
        <f ca="1">DBRW($B$3,AV$10,AV$12,$B$4,AV$13,$B$5,$B$6,$B29,$B$7)</f>
        <v>0</v>
      </c>
      <c r="AW29" s="13">
        <f ca="1">DBRW($B$3,AW$10,AW$12,$B$4,AW$13,$B$5,$B$6,$B29,$B$7)</f>
        <v>0</v>
      </c>
      <c r="AX29" s="14">
        <f ca="1">DBRW($B$3,AX$10,AX$12,$B$4,AX$13,$B$5,$B$6,$B29,$B$7)</f>
        <v>0</v>
      </c>
      <c r="AY29" s="13">
        <f ca="1">DBRW($B$3,AY$10,AY$12,$B$4,AY$13,$B$5,$B$6,$B29,$B$7)</f>
        <v>0</v>
      </c>
      <c r="AZ29" s="14">
        <f ca="1">DBRW($B$3,AZ$10,AZ$12,$B$4,AZ$13,$B$5,$B$6,$B29,$B$7)</f>
        <v>0</v>
      </c>
    </row>
    <row r="30" spans="1:52">
      <c r="B30" s="4" t="s">
        <v>7</v>
      </c>
      <c r="C30" s="13">
        <f ca="1">DBRW($B$3,C$10,C$12,$B$4,C$13,$B$5,$B$6,$B30,$B$7)</f>
        <v>-39400</v>
      </c>
      <c r="D30" s="14">
        <f ca="1">DBRW($B$3,D$10,D$12,$B$4,D$13,$B$5,$B$6,$B30,$B$7)</f>
        <v>0</v>
      </c>
      <c r="E30" s="13">
        <f ca="1">DBRW($B$3,E$10,E$12,$B$4,E$13,$B$5,$B$6,$B30,$B$7)</f>
        <v>-111200</v>
      </c>
      <c r="F30" s="14">
        <f ca="1">DBRW($B$3,F$10,F$12,$B$4,F$13,$B$5,$B$6,$B30,$B$7)</f>
        <v>0</v>
      </c>
      <c r="G30" s="13">
        <f ca="1">DBRW($B$3,G$10,G$12,$B$4,G$13,$B$5,$B$6,$B30,$B$7)</f>
        <v>-12260</v>
      </c>
      <c r="H30" s="14">
        <f ca="1">DBRW($B$3,H$10,H$12,$B$4,H$13,$B$5,$B$6,$B30,$B$7)</f>
        <v>0</v>
      </c>
      <c r="I30" s="13">
        <f ca="1">DBRW($B$3,I$10,I$12,$B$4,I$13,$B$5,$B$6,$B30,$B$7)</f>
        <v>0</v>
      </c>
      <c r="J30" s="14">
        <f ca="1">DBRW($B$3,J$10,J$12,$B$4,J$13,$B$5,$B$6,$B30,$B$7)</f>
        <v>0</v>
      </c>
      <c r="K30" s="13">
        <f ca="1">DBRW($B$3,K$10,K$12,$B$4,K$13,$B$5,$B$6,$B30,$B$7)</f>
        <v>-162860</v>
      </c>
      <c r="L30" s="14">
        <f ca="1">DBRW($B$3,L$10,L$12,$B$4,L$13,$B$5,$B$6,$B30,$B$7)</f>
        <v>0</v>
      </c>
      <c r="M30" s="13">
        <f ca="1">DBRW($B$3,M$10,M$12,$B$4,M$13,$B$5,$B$6,$B30,$B$7)</f>
        <v>0</v>
      </c>
      <c r="N30" s="14">
        <f ca="1">DBRW($B$3,N$10,N$12,$B$4,N$13,$B$5,$B$6,$B30,$B$7)</f>
        <v>0</v>
      </c>
      <c r="O30" s="13">
        <f ca="1">DBRW($B$3,O$10,O$12,$B$4,O$13,$B$5,$B$6,$B30,$B$7)</f>
        <v>0</v>
      </c>
      <c r="P30" s="14">
        <f ca="1">DBRW($B$3,P$10,P$12,$B$4,P$13,$B$5,$B$6,$B30,$B$7)</f>
        <v>0</v>
      </c>
      <c r="Q30" s="13">
        <f ca="1">DBRW($B$3,Q$10,Q$12,$B$4,Q$13,$B$5,$B$6,$B30,$B$7)</f>
        <v>0</v>
      </c>
      <c r="R30" s="14">
        <f ca="1">DBRW($B$3,R$10,R$12,$B$4,R$13,$B$5,$B$6,$B30,$B$7)</f>
        <v>0</v>
      </c>
      <c r="S30" s="13">
        <f ca="1">DBRW($B$3,S$10,S$12,$B$4,S$13,$B$5,$B$6,$B30,$B$7)</f>
        <v>0</v>
      </c>
      <c r="T30" s="14">
        <f ca="1">DBRW($B$3,T$10,T$12,$B$4,T$13,$B$5,$B$6,$B30,$B$7)</f>
        <v>0</v>
      </c>
      <c r="U30" s="13">
        <f ca="1">DBRW($B$3,U$10,U$12,$B$4,U$13,$B$5,$B$6,$B30,$B$7)</f>
        <v>0</v>
      </c>
      <c r="V30" s="14">
        <f ca="1">DBRW($B$3,V$10,V$12,$B$4,V$13,$B$5,$B$6,$B30,$B$7)</f>
        <v>0</v>
      </c>
      <c r="W30" s="13">
        <f ca="1">DBRW($B$3,W$10,W$12,$B$4,W$13,$B$5,$B$6,$B30,$B$7)</f>
        <v>0</v>
      </c>
      <c r="X30" s="14">
        <f ca="1">DBRW($B$3,X$10,X$12,$B$4,X$13,$B$5,$B$6,$B30,$B$7)</f>
        <v>0</v>
      </c>
      <c r="Y30" s="13">
        <f ca="1">DBRW($B$3,Y$10,Y$12,$B$4,Y$13,$B$5,$B$6,$B30,$B$7)</f>
        <v>0</v>
      </c>
      <c r="Z30" s="14">
        <f ca="1">DBRW($B$3,Z$10,Z$12,$B$4,Z$13,$B$5,$B$6,$B30,$B$7)</f>
        <v>0</v>
      </c>
      <c r="AA30" s="13">
        <f ca="1">DBRW($B$3,AA$10,AA$12,$B$4,AA$13,$B$5,$B$6,$B30,$B$7)</f>
        <v>0</v>
      </c>
      <c r="AB30" s="14">
        <f ca="1">DBRW($B$3,AB$10,AB$12,$B$4,AB$13,$B$5,$B$6,$B30,$B$7)</f>
        <v>0</v>
      </c>
      <c r="AC30" s="13">
        <f ca="1">DBRW($B$3,AC$10,AC$12,$B$4,AC$13,$B$5,$B$6,$B30,$B$7)</f>
        <v>0</v>
      </c>
      <c r="AD30" s="14">
        <f ca="1">DBRW($B$3,AD$10,AD$12,$B$4,AD$13,$B$5,$B$6,$B30,$B$7)</f>
        <v>0</v>
      </c>
      <c r="AE30" s="13">
        <f ca="1">DBRW($B$3,AE$10,AE$12,$B$4,AE$13,$B$5,$B$6,$B30,$B$7)</f>
        <v>0</v>
      </c>
      <c r="AF30" s="14">
        <f ca="1">DBRW($B$3,AF$10,AF$12,$B$4,AF$13,$B$5,$B$6,$B30,$B$7)</f>
        <v>0</v>
      </c>
      <c r="AG30" s="13">
        <f ca="1">DBRW($B$3,AG$10,AG$12,$B$4,AG$13,$B$5,$B$6,$B30,$B$7)</f>
        <v>-48934.799999967196</v>
      </c>
      <c r="AH30" s="14">
        <f ca="1">DBRW($B$3,AH$10,AH$12,$B$4,AH$13,$B$5,$B$6,$B30,$B$7)</f>
        <v>0</v>
      </c>
      <c r="AI30" s="13">
        <f ca="1">DBRW($B$3,AI$10,AI$12,$B$4,AI$13,$B$5,$B$6,$B30,$B$7)</f>
        <v>-138110.39999990741</v>
      </c>
      <c r="AJ30" s="14">
        <f ca="1">DBRW($B$3,AJ$10,AJ$12,$B$4,AJ$13,$B$5,$B$6,$B30,$B$7)</f>
        <v>0</v>
      </c>
      <c r="AK30" s="13">
        <f ca="1">DBRW($B$3,AK$10,AK$12,$B$4,AK$13,$B$5,$B$6,$B30,$B$7)</f>
        <v>-15226.919999989794</v>
      </c>
      <c r="AL30" s="14">
        <f ca="1">DBRW($B$3,AL$10,AL$12,$B$4,AL$13,$B$5,$B$6,$B30,$B$7)</f>
        <v>0</v>
      </c>
      <c r="AM30" s="13">
        <f ca="1">DBRW($B$3,AM$10,AM$12,$B$4,AM$13,$B$5,$B$6,$B30,$B$7)</f>
        <v>0</v>
      </c>
      <c r="AN30" s="14">
        <f ca="1">DBRW($B$3,AN$10,AN$12,$B$4,AN$13,$B$5,$B$6,$B30,$B$7)</f>
        <v>0</v>
      </c>
      <c r="AO30" s="13">
        <f ca="1">DBRW($B$3,AO$10,AO$12,$B$4,AO$13,$B$5,$B$6,$B30,$B$7)</f>
        <v>-202272.11999986443</v>
      </c>
      <c r="AP30" s="14">
        <f ca="1">DBRW($B$3,AP$10,AP$12,$B$4,AP$13,$B$5,$B$6,$B30,$B$7)</f>
        <v>0</v>
      </c>
      <c r="AQ30" s="13">
        <f ca="1">DBRW($B$3,AQ$10,AQ$12,$B$4,AQ$13,$B$5,$B$6,$B30,$B$7)</f>
        <v>0</v>
      </c>
      <c r="AR30" s="14">
        <f ca="1">DBRW($B$3,AR$10,AR$12,$B$4,AR$13,$B$5,$B$6,$B30,$B$7)</f>
        <v>0</v>
      </c>
      <c r="AS30" s="13">
        <f ca="1">DBRW($B$3,AS$10,AS$12,$B$4,AS$13,$B$5,$B$6,$B30,$B$7)</f>
        <v>0</v>
      </c>
      <c r="AT30" s="14">
        <f ca="1">DBRW($B$3,AT$10,AT$12,$B$4,AT$13,$B$5,$B$6,$B30,$B$7)</f>
        <v>0</v>
      </c>
      <c r="AU30" s="13">
        <f ca="1">DBRW($B$3,AU$10,AU$12,$B$4,AU$13,$B$5,$B$6,$B30,$B$7)</f>
        <v>0</v>
      </c>
      <c r="AV30" s="14">
        <f ca="1">DBRW($B$3,AV$10,AV$12,$B$4,AV$13,$B$5,$B$6,$B30,$B$7)</f>
        <v>0</v>
      </c>
      <c r="AW30" s="13">
        <f ca="1">DBRW($B$3,AW$10,AW$12,$B$4,AW$13,$B$5,$B$6,$B30,$B$7)</f>
        <v>0</v>
      </c>
      <c r="AX30" s="14">
        <f ca="1">DBRW($B$3,AX$10,AX$12,$B$4,AX$13,$B$5,$B$6,$B30,$B$7)</f>
        <v>0</v>
      </c>
      <c r="AY30" s="13">
        <f ca="1">DBRW($B$3,AY$10,AY$12,$B$4,AY$13,$B$5,$B$6,$B30,$B$7)</f>
        <v>0</v>
      </c>
      <c r="AZ30" s="14">
        <f ca="1">DBRW($B$3,AZ$10,AZ$12,$B$4,AZ$13,$B$5,$B$6,$B30,$B$7)</f>
        <v>0</v>
      </c>
    </row>
    <row r="31" spans="1:52">
      <c r="B31" s="4" t="s">
        <v>6</v>
      </c>
      <c r="C31" s="13">
        <f ca="1">DBRW($B$3,C$10,C$12,$B$4,C$13,$B$5,$B$6,$B31,$B$7)</f>
        <v>0</v>
      </c>
      <c r="D31" s="14">
        <f ca="1">DBRW($B$3,D$10,D$12,$B$4,D$13,$B$5,$B$6,$B31,$B$7)</f>
        <v>0</v>
      </c>
      <c r="E31" s="13">
        <f ca="1">DBRW($B$3,E$10,E$12,$B$4,E$13,$B$5,$B$6,$B31,$B$7)</f>
        <v>0</v>
      </c>
      <c r="F31" s="14">
        <f ca="1">DBRW($B$3,F$10,F$12,$B$4,F$13,$B$5,$B$6,$B31,$B$7)</f>
        <v>0</v>
      </c>
      <c r="G31" s="13">
        <f ca="1">DBRW($B$3,G$10,G$12,$B$4,G$13,$B$5,$B$6,$B31,$B$7)</f>
        <v>0</v>
      </c>
      <c r="H31" s="14">
        <f ca="1">DBRW($B$3,H$10,H$12,$B$4,H$13,$B$5,$B$6,$B31,$B$7)</f>
        <v>0</v>
      </c>
      <c r="I31" s="13">
        <f ca="1">DBRW($B$3,I$10,I$12,$B$4,I$13,$B$5,$B$6,$B31,$B$7)</f>
        <v>0</v>
      </c>
      <c r="J31" s="14">
        <f ca="1">DBRW($B$3,J$10,J$12,$B$4,J$13,$B$5,$B$6,$B31,$B$7)</f>
        <v>0</v>
      </c>
      <c r="K31" s="13">
        <f ca="1">DBRW($B$3,K$10,K$12,$B$4,K$13,$B$5,$B$6,$B31,$B$7)</f>
        <v>0</v>
      </c>
      <c r="L31" s="14">
        <f ca="1">DBRW($B$3,L$10,L$12,$B$4,L$13,$B$5,$B$6,$B31,$B$7)</f>
        <v>0</v>
      </c>
      <c r="M31" s="13">
        <f ca="1">DBRW($B$3,M$10,M$12,$B$4,M$13,$B$5,$B$6,$B31,$B$7)</f>
        <v>0</v>
      </c>
      <c r="N31" s="14">
        <f ca="1">DBRW($B$3,N$10,N$12,$B$4,N$13,$B$5,$B$6,$B31,$B$7)</f>
        <v>0</v>
      </c>
      <c r="O31" s="13">
        <f ca="1">DBRW($B$3,O$10,O$12,$B$4,O$13,$B$5,$B$6,$B31,$B$7)</f>
        <v>0</v>
      </c>
      <c r="P31" s="14">
        <f ca="1">DBRW($B$3,P$10,P$12,$B$4,P$13,$B$5,$B$6,$B31,$B$7)</f>
        <v>0</v>
      </c>
      <c r="Q31" s="13">
        <f ca="1">DBRW($B$3,Q$10,Q$12,$B$4,Q$13,$B$5,$B$6,$B31,$B$7)</f>
        <v>0</v>
      </c>
      <c r="R31" s="14">
        <f ca="1">DBRW($B$3,R$10,R$12,$B$4,R$13,$B$5,$B$6,$B31,$B$7)</f>
        <v>0</v>
      </c>
      <c r="S31" s="13">
        <f ca="1">DBRW($B$3,S$10,S$12,$B$4,S$13,$B$5,$B$6,$B31,$B$7)</f>
        <v>0</v>
      </c>
      <c r="T31" s="14">
        <f ca="1">DBRW($B$3,T$10,T$12,$B$4,T$13,$B$5,$B$6,$B31,$B$7)</f>
        <v>0</v>
      </c>
      <c r="U31" s="13">
        <f ca="1">DBRW($B$3,U$10,U$12,$B$4,U$13,$B$5,$B$6,$B31,$B$7)</f>
        <v>0</v>
      </c>
      <c r="V31" s="14">
        <f ca="1">DBRW($B$3,V$10,V$12,$B$4,V$13,$B$5,$B$6,$B31,$B$7)</f>
        <v>0</v>
      </c>
      <c r="W31" s="13">
        <f ca="1">DBRW($B$3,W$10,W$12,$B$4,W$13,$B$5,$B$6,$B31,$B$7)</f>
        <v>0</v>
      </c>
      <c r="X31" s="14">
        <f ca="1">DBRW($B$3,X$10,X$12,$B$4,X$13,$B$5,$B$6,$B31,$B$7)</f>
        <v>0</v>
      </c>
      <c r="Y31" s="13">
        <f ca="1">DBRW($B$3,Y$10,Y$12,$B$4,Y$13,$B$5,$B$6,$B31,$B$7)</f>
        <v>0</v>
      </c>
      <c r="Z31" s="14">
        <f ca="1">DBRW($B$3,Z$10,Z$12,$B$4,Z$13,$B$5,$B$6,$B31,$B$7)</f>
        <v>0</v>
      </c>
      <c r="AA31" s="13">
        <f ca="1">DBRW($B$3,AA$10,AA$12,$B$4,AA$13,$B$5,$B$6,$B31,$B$7)</f>
        <v>0</v>
      </c>
      <c r="AB31" s="14">
        <f ca="1">DBRW($B$3,AB$10,AB$12,$B$4,AB$13,$B$5,$B$6,$B31,$B$7)</f>
        <v>0</v>
      </c>
      <c r="AC31" s="13">
        <f ca="1">DBRW($B$3,AC$10,AC$12,$B$4,AC$13,$B$5,$B$6,$B31,$B$7)</f>
        <v>0</v>
      </c>
      <c r="AD31" s="14">
        <f ca="1">DBRW($B$3,AD$10,AD$12,$B$4,AD$13,$B$5,$B$6,$B31,$B$7)</f>
        <v>0</v>
      </c>
      <c r="AE31" s="13">
        <f ca="1">DBRW($B$3,AE$10,AE$12,$B$4,AE$13,$B$5,$B$6,$B31,$B$7)</f>
        <v>0</v>
      </c>
      <c r="AF31" s="14">
        <f ca="1">DBRW($B$3,AF$10,AF$12,$B$4,AF$13,$B$5,$B$6,$B31,$B$7)</f>
        <v>0</v>
      </c>
      <c r="AG31" s="13">
        <f ca="1">DBRW($B$3,AG$10,AG$12,$B$4,AG$13,$B$5,$B$6,$B31,$B$7)</f>
        <v>0</v>
      </c>
      <c r="AH31" s="14">
        <f ca="1">DBRW($B$3,AH$10,AH$12,$B$4,AH$13,$B$5,$B$6,$B31,$B$7)</f>
        <v>0</v>
      </c>
      <c r="AI31" s="13">
        <f ca="1">DBRW($B$3,AI$10,AI$12,$B$4,AI$13,$B$5,$B$6,$B31,$B$7)</f>
        <v>0</v>
      </c>
      <c r="AJ31" s="14">
        <f ca="1">DBRW($B$3,AJ$10,AJ$12,$B$4,AJ$13,$B$5,$B$6,$B31,$B$7)</f>
        <v>0</v>
      </c>
      <c r="AK31" s="13">
        <f ca="1">DBRW($B$3,AK$10,AK$12,$B$4,AK$13,$B$5,$B$6,$B31,$B$7)</f>
        <v>0</v>
      </c>
      <c r="AL31" s="14">
        <f ca="1">DBRW($B$3,AL$10,AL$12,$B$4,AL$13,$B$5,$B$6,$B31,$B$7)</f>
        <v>0</v>
      </c>
      <c r="AM31" s="13">
        <f ca="1">DBRW($B$3,AM$10,AM$12,$B$4,AM$13,$B$5,$B$6,$B31,$B$7)</f>
        <v>0</v>
      </c>
      <c r="AN31" s="14">
        <f ca="1">DBRW($B$3,AN$10,AN$12,$B$4,AN$13,$B$5,$B$6,$B31,$B$7)</f>
        <v>0</v>
      </c>
      <c r="AO31" s="13">
        <f ca="1">DBRW($B$3,AO$10,AO$12,$B$4,AO$13,$B$5,$B$6,$B31,$B$7)</f>
        <v>0</v>
      </c>
      <c r="AP31" s="14">
        <f ca="1">DBRW($B$3,AP$10,AP$12,$B$4,AP$13,$B$5,$B$6,$B31,$B$7)</f>
        <v>0</v>
      </c>
      <c r="AQ31" s="13">
        <f ca="1">DBRW($B$3,AQ$10,AQ$12,$B$4,AQ$13,$B$5,$B$6,$B31,$B$7)</f>
        <v>0</v>
      </c>
      <c r="AR31" s="14">
        <f ca="1">DBRW($B$3,AR$10,AR$12,$B$4,AR$13,$B$5,$B$6,$B31,$B$7)</f>
        <v>0</v>
      </c>
      <c r="AS31" s="13">
        <f ca="1">DBRW($B$3,AS$10,AS$12,$B$4,AS$13,$B$5,$B$6,$B31,$B$7)</f>
        <v>0</v>
      </c>
      <c r="AT31" s="14">
        <f ca="1">DBRW($B$3,AT$10,AT$12,$B$4,AT$13,$B$5,$B$6,$B31,$B$7)</f>
        <v>0</v>
      </c>
      <c r="AU31" s="13">
        <f ca="1">DBRW($B$3,AU$10,AU$12,$B$4,AU$13,$B$5,$B$6,$B31,$B$7)</f>
        <v>0</v>
      </c>
      <c r="AV31" s="14">
        <f ca="1">DBRW($B$3,AV$10,AV$12,$B$4,AV$13,$B$5,$B$6,$B31,$B$7)</f>
        <v>0</v>
      </c>
      <c r="AW31" s="13">
        <f ca="1">DBRW($B$3,AW$10,AW$12,$B$4,AW$13,$B$5,$B$6,$B31,$B$7)</f>
        <v>0</v>
      </c>
      <c r="AX31" s="14">
        <f ca="1">DBRW($B$3,AX$10,AX$12,$B$4,AX$13,$B$5,$B$6,$B31,$B$7)</f>
        <v>0</v>
      </c>
      <c r="AY31" s="13">
        <f ca="1">DBRW($B$3,AY$10,AY$12,$B$4,AY$13,$B$5,$B$6,$B31,$B$7)</f>
        <v>0</v>
      </c>
      <c r="AZ31" s="14">
        <f ca="1">DBRW($B$3,AZ$10,AZ$12,$B$4,AZ$13,$B$5,$B$6,$B31,$B$7)</f>
        <v>0</v>
      </c>
    </row>
    <row r="32" spans="1:52" ht="21">
      <c r="A32" s="7" t="s">
        <v>38</v>
      </c>
      <c r="B32" s="2"/>
      <c r="C32" s="13"/>
      <c r="D32" s="14"/>
      <c r="E32" s="13"/>
      <c r="F32" s="14"/>
      <c r="G32" s="13"/>
      <c r="H32" s="14"/>
      <c r="I32" s="13"/>
      <c r="J32" s="14"/>
      <c r="K32" s="13"/>
      <c r="L32" s="14"/>
      <c r="M32" s="13"/>
      <c r="N32" s="14"/>
      <c r="O32" s="13"/>
      <c r="P32" s="14"/>
      <c r="Q32" s="13"/>
      <c r="R32" s="14"/>
      <c r="S32" s="13"/>
      <c r="T32" s="14"/>
      <c r="U32" s="13"/>
      <c r="V32" s="14"/>
      <c r="W32" s="13"/>
      <c r="X32" s="14"/>
      <c r="Y32" s="13"/>
      <c r="Z32" s="14"/>
      <c r="AA32" s="13"/>
      <c r="AB32" s="14"/>
      <c r="AC32" s="13"/>
      <c r="AD32" s="14"/>
      <c r="AE32" s="13"/>
      <c r="AF32" s="14"/>
      <c r="AG32" s="13"/>
      <c r="AH32" s="14"/>
      <c r="AI32" s="13"/>
      <c r="AJ32" s="14"/>
      <c r="AK32" s="13"/>
      <c r="AL32" s="14"/>
      <c r="AM32" s="13"/>
      <c r="AN32" s="14"/>
      <c r="AO32" s="13"/>
      <c r="AP32" s="14"/>
      <c r="AQ32" s="13"/>
      <c r="AR32" s="14"/>
      <c r="AS32" s="13"/>
      <c r="AT32" s="14"/>
      <c r="AU32" s="13"/>
      <c r="AV32" s="14"/>
      <c r="AW32" s="13"/>
      <c r="AX32" s="14"/>
      <c r="AY32" s="13"/>
      <c r="AZ32" s="14"/>
    </row>
    <row r="33" spans="1:52">
      <c r="B33" s="3" t="s">
        <v>0</v>
      </c>
      <c r="C33" s="13">
        <f ca="1">DBRW($B$3,C$10,C$12,$B$4,C$13,$B$5,$B$6,$B33,$B$7)</f>
        <v>8931672.6999999993</v>
      </c>
      <c r="D33" s="14">
        <f ca="1">DBRW($B$3,D$10,D$12,$B$4,D$13,$B$5,$B$6,$B33,$B$7)</f>
        <v>0</v>
      </c>
      <c r="E33" s="13">
        <f ca="1">DBRW($B$3,E$10,E$12,$B$4,E$13,$B$5,$B$6,$B33,$B$7)</f>
        <v>14804401.91</v>
      </c>
      <c r="F33" s="14">
        <f ca="1">DBRW($B$3,F$10,F$12,$B$4,F$13,$B$5,$B$6,$B33,$B$7)</f>
        <v>0</v>
      </c>
      <c r="G33" s="13">
        <f ca="1">DBRW($B$3,G$10,G$12,$B$4,G$13,$B$5,$B$6,$B33,$B$7)</f>
        <v>19175201.079999998</v>
      </c>
      <c r="H33" s="14">
        <f ca="1">DBRW($B$3,H$10,H$12,$B$4,H$13,$B$5,$B$6,$B33,$B$7)</f>
        <v>0</v>
      </c>
      <c r="I33" s="13">
        <f ca="1">DBRW($B$3,I$10,I$12,$B$4,I$13,$B$5,$B$6,$B33,$B$7)</f>
        <v>0</v>
      </c>
      <c r="J33" s="14">
        <f ca="1">DBRW($B$3,J$10,J$12,$B$4,J$13,$B$5,$B$6,$B33,$B$7)</f>
        <v>0</v>
      </c>
      <c r="K33" s="13">
        <f ca="1">DBRW($B$3,K$10,K$12,$B$4,K$13,$B$5,$B$6,$B33,$B$7)</f>
        <v>42911275.690000005</v>
      </c>
      <c r="L33" s="14">
        <f ca="1">DBRW($B$3,L$10,L$12,$B$4,L$13,$B$5,$B$6,$B33,$B$7)</f>
        <v>0</v>
      </c>
      <c r="M33" s="13">
        <f ca="1">DBRW($B$3,M$10,M$12,$B$4,M$13,$B$5,$B$6,$B33,$B$7)</f>
        <v>0</v>
      </c>
      <c r="N33" s="14">
        <f ca="1">DBRW($B$3,N$10,N$12,$B$4,N$13,$B$5,$B$6,$B33,$B$7)</f>
        <v>8432881.8336002287</v>
      </c>
      <c r="O33" s="13">
        <f ca="1">DBRW($B$3,O$10,O$12,$B$4,O$13,$B$5,$B$6,$B33,$B$7)</f>
        <v>0</v>
      </c>
      <c r="P33" s="14">
        <f ca="1">DBRW($B$3,P$10,P$12,$B$4,P$13,$B$5,$B$6,$B33,$B$7)</f>
        <v>14615788.993558757</v>
      </c>
      <c r="Q33" s="13">
        <f ca="1">DBRW($B$3,Q$10,Q$12,$B$4,Q$13,$B$5,$B$6,$B33,$B$7)</f>
        <v>0</v>
      </c>
      <c r="R33" s="14">
        <f ca="1">DBRW($B$3,R$10,R$12,$B$4,R$13,$B$5,$B$6,$B33,$B$7)</f>
        <v>21876395.672841005</v>
      </c>
      <c r="S33" s="13">
        <f ca="1">DBRW($B$3,S$10,S$12,$B$4,S$13,$B$5,$B$6,$B33,$B$7)</f>
        <v>0</v>
      </c>
      <c r="T33" s="14">
        <f ca="1">DBRW($B$3,T$10,T$12,$B$4,T$13,$B$5,$B$6,$B33,$B$7)</f>
        <v>0</v>
      </c>
      <c r="U33" s="13">
        <f ca="1">DBRW($B$3,U$10,U$12,$B$4,U$13,$B$5,$B$6,$B33,$B$7)</f>
        <v>0</v>
      </c>
      <c r="V33" s="14">
        <f ca="1">DBRW($B$3,V$10,V$12,$B$4,V$13,$B$5,$B$6,$B33,$B$7)</f>
        <v>44925066.499999993</v>
      </c>
      <c r="W33" s="13">
        <f ca="1">DBRW($B$3,W$10,W$12,$B$4,W$13,$B$5,$B$6,$B33,$B$7)</f>
        <v>0</v>
      </c>
      <c r="X33" s="14">
        <f ca="1">DBRW($B$3,X$10,X$12,$B$4,X$13,$B$5,$B$6,$B33,$B$7)</f>
        <v>0</v>
      </c>
      <c r="Y33" s="13">
        <f ca="1">DBRW($B$3,Y$10,Y$12,$B$4,Y$13,$B$5,$B$6,$B33,$B$7)</f>
        <v>0</v>
      </c>
      <c r="Z33" s="14">
        <f ca="1">DBRW($B$3,Z$10,Z$12,$B$4,Z$13,$B$5,$B$6,$B33,$B$7)</f>
        <v>0</v>
      </c>
      <c r="AA33" s="13">
        <f ca="1">DBRW($B$3,AA$10,AA$12,$B$4,AA$13,$B$5,$B$6,$B33,$B$7)</f>
        <v>0</v>
      </c>
      <c r="AB33" s="14">
        <f ca="1">DBRW($B$3,AB$10,AB$12,$B$4,AB$13,$B$5,$B$6,$B33,$B$7)</f>
        <v>0</v>
      </c>
      <c r="AC33" s="13">
        <f ca="1">DBRW($B$3,AC$10,AC$12,$B$4,AC$13,$B$5,$B$6,$B33,$B$7)</f>
        <v>0</v>
      </c>
      <c r="AD33" s="14">
        <f ca="1">DBRW($B$3,AD$10,AD$12,$B$4,AD$13,$B$5,$B$6,$B33,$B$7)</f>
        <v>0</v>
      </c>
      <c r="AE33" s="13">
        <f ca="1">DBRW($B$3,AE$10,AE$12,$B$4,AE$13,$B$5,$B$6,$B33,$B$7)</f>
        <v>0</v>
      </c>
      <c r="AF33" s="14">
        <f ca="1">DBRW($B$3,AF$10,AF$12,$B$4,AF$13,$B$5,$B$6,$B33,$B$7)</f>
        <v>0</v>
      </c>
      <c r="AG33" s="13">
        <f ca="1">DBRW($B$3,AG$10,AG$12,$B$4,AG$13,$B$5,$B$6,$B33,$B$7)</f>
        <v>13145604.07531875</v>
      </c>
      <c r="AH33" s="14">
        <f ca="1">DBRW($B$3,AH$10,AH$12,$B$4,AH$13,$B$5,$B$6,$B33,$B$7)</f>
        <v>0</v>
      </c>
      <c r="AI33" s="13">
        <f ca="1">DBRW($B$3,AI$10,AI$12,$B$4,AI$13,$B$5,$B$6,$B33,$B$7)</f>
        <v>21810748.922048207</v>
      </c>
      <c r="AJ33" s="14">
        <f ca="1">DBRW($B$3,AJ$10,AJ$12,$B$4,AJ$13,$B$5,$B$6,$B33,$B$7)</f>
        <v>0</v>
      </c>
      <c r="AK33" s="13">
        <f ca="1">DBRW($B$3,AK$10,AK$12,$B$4,AK$13,$B$5,$B$6,$B33,$B$7)</f>
        <v>28231998.173570786</v>
      </c>
      <c r="AL33" s="14">
        <f ca="1">DBRW($B$3,AL$10,AL$12,$B$4,AL$13,$B$5,$B$6,$B33,$B$7)</f>
        <v>0</v>
      </c>
      <c r="AM33" s="13">
        <f ca="1">DBRW($B$3,AM$10,AM$12,$B$4,AM$13,$B$5,$B$6,$B33,$B$7)</f>
        <v>0</v>
      </c>
      <c r="AN33" s="14">
        <f ca="1">DBRW($B$3,AN$10,AN$12,$B$4,AN$13,$B$5,$B$6,$B33,$B$7)</f>
        <v>0</v>
      </c>
      <c r="AO33" s="13">
        <f ca="1">DBRW($B$3,AO$10,AO$12,$B$4,AO$13,$B$5,$B$6,$B33,$B$7)</f>
        <v>63188351.170937747</v>
      </c>
      <c r="AP33" s="14">
        <f ca="1">DBRW($B$3,AP$10,AP$12,$B$4,AP$13,$B$5,$B$6,$B33,$B$7)</f>
        <v>0</v>
      </c>
      <c r="AQ33" s="13">
        <f ca="1">DBRW($B$3,AQ$10,AQ$12,$B$4,AQ$13,$B$5,$B$6,$B33,$B$7)</f>
        <v>0</v>
      </c>
      <c r="AR33" s="14">
        <f ca="1">DBRW($B$3,AR$10,AR$12,$B$4,AR$13,$B$5,$B$6,$B33,$B$7)</f>
        <v>0</v>
      </c>
      <c r="AS33" s="13">
        <f ca="1">DBRW($B$3,AS$10,AS$12,$B$4,AS$13,$B$5,$B$6,$B33,$B$7)</f>
        <v>0</v>
      </c>
      <c r="AT33" s="14">
        <f ca="1">DBRW($B$3,AT$10,AT$12,$B$4,AT$13,$B$5,$B$6,$B33,$B$7)</f>
        <v>0</v>
      </c>
      <c r="AU33" s="13">
        <f ca="1">DBRW($B$3,AU$10,AU$12,$B$4,AU$13,$B$5,$B$6,$B33,$B$7)</f>
        <v>0</v>
      </c>
      <c r="AV33" s="14">
        <f ca="1">DBRW($B$3,AV$10,AV$12,$B$4,AV$13,$B$5,$B$6,$B33,$B$7)</f>
        <v>0</v>
      </c>
      <c r="AW33" s="13">
        <f ca="1">DBRW($B$3,AW$10,AW$12,$B$4,AW$13,$B$5,$B$6,$B33,$B$7)</f>
        <v>0</v>
      </c>
      <c r="AX33" s="14">
        <f ca="1">DBRW($B$3,AX$10,AX$12,$B$4,AX$13,$B$5,$B$6,$B33,$B$7)</f>
        <v>0</v>
      </c>
      <c r="AY33" s="13">
        <f ca="1">DBRW($B$3,AY$10,AY$12,$B$4,AY$13,$B$5,$B$6,$B33,$B$7)</f>
        <v>0</v>
      </c>
      <c r="AZ33" s="14">
        <f ca="1">DBRW($B$3,AZ$10,AZ$12,$B$4,AZ$13,$B$5,$B$6,$B33,$B$7)</f>
        <v>0</v>
      </c>
    </row>
    <row r="34" spans="1:52" ht="21">
      <c r="A34" s="6" t="s">
        <v>39</v>
      </c>
      <c r="B34" s="4"/>
      <c r="C34" s="13"/>
      <c r="D34" s="14"/>
      <c r="E34" s="13"/>
      <c r="F34" s="14"/>
      <c r="G34" s="13"/>
      <c r="H34" s="14"/>
      <c r="I34" s="13"/>
      <c r="J34" s="14"/>
      <c r="K34" s="13"/>
      <c r="L34" s="14"/>
      <c r="M34" s="13"/>
      <c r="N34" s="14"/>
      <c r="O34" s="13"/>
      <c r="P34" s="14"/>
      <c r="Q34" s="13"/>
      <c r="R34" s="14"/>
      <c r="S34" s="13"/>
      <c r="T34" s="14"/>
      <c r="U34" s="13"/>
      <c r="V34" s="14"/>
      <c r="W34" s="13"/>
      <c r="X34" s="14"/>
      <c r="Y34" s="13"/>
      <c r="Z34" s="14"/>
      <c r="AA34" s="13"/>
      <c r="AB34" s="14"/>
      <c r="AC34" s="13"/>
      <c r="AD34" s="14"/>
      <c r="AE34" s="13"/>
      <c r="AF34" s="14"/>
      <c r="AG34" s="13"/>
      <c r="AH34" s="14"/>
      <c r="AI34" s="13"/>
      <c r="AJ34" s="14"/>
      <c r="AK34" s="13"/>
      <c r="AL34" s="14"/>
      <c r="AM34" s="13"/>
      <c r="AN34" s="14"/>
      <c r="AO34" s="13"/>
      <c r="AP34" s="14"/>
      <c r="AQ34" s="13"/>
      <c r="AR34" s="14"/>
      <c r="AS34" s="13"/>
      <c r="AT34" s="14"/>
      <c r="AU34" s="13"/>
      <c r="AV34" s="14"/>
      <c r="AW34" s="13"/>
      <c r="AX34" s="14"/>
      <c r="AY34" s="13"/>
      <c r="AZ34" s="14"/>
    </row>
    <row r="35" spans="1:52">
      <c r="B35" s="2" t="s">
        <v>30</v>
      </c>
      <c r="C35" s="13">
        <f ca="1">DBRW($B$3,C$10,C$12,$B$4,C$13,$B$5,$B$6,$B35,$B$7)</f>
        <v>0</v>
      </c>
      <c r="D35" s="14">
        <f ca="1">DBRW($B$3,D$10,D$12,$B$4,D$13,$B$5,$B$6,$B35,$B$7)</f>
        <v>0</v>
      </c>
      <c r="E35" s="13">
        <f ca="1">DBRW($B$3,E$10,E$12,$B$4,E$13,$B$5,$B$6,$B35,$B$7)</f>
        <v>-808000</v>
      </c>
      <c r="F35" s="14">
        <f ca="1">DBRW($B$3,F$10,F$12,$B$4,F$13,$B$5,$B$6,$B35,$B$7)</f>
        <v>0</v>
      </c>
      <c r="G35" s="13">
        <f ca="1">DBRW($B$3,G$10,G$12,$B$4,G$13,$B$5,$B$6,$B35,$B$7)</f>
        <v>-100000</v>
      </c>
      <c r="H35" s="14">
        <f ca="1">DBRW($B$3,H$10,H$12,$B$4,H$13,$B$5,$B$6,$B35,$B$7)</f>
        <v>0</v>
      </c>
      <c r="I35" s="13">
        <f ca="1">DBRW($B$3,I$10,I$12,$B$4,I$13,$B$5,$B$6,$B35,$B$7)</f>
        <v>0</v>
      </c>
      <c r="J35" s="14">
        <f ca="1">DBRW($B$3,J$10,J$12,$B$4,J$13,$B$5,$B$6,$B35,$B$7)</f>
        <v>0</v>
      </c>
      <c r="K35" s="13">
        <f ca="1">DBRW($B$3,K$10,K$12,$B$4,K$13,$B$5,$B$6,$B35,$B$7)</f>
        <v>-908000</v>
      </c>
      <c r="L35" s="14">
        <f ca="1">DBRW($B$3,L$10,L$12,$B$4,L$13,$B$5,$B$6,$B35,$B$7)</f>
        <v>0</v>
      </c>
      <c r="M35" s="13">
        <f ca="1">DBRW($B$3,M$10,M$12,$B$4,M$13,$B$5,$B$6,$B35,$B$7)</f>
        <v>0</v>
      </c>
      <c r="N35" s="14">
        <f ca="1">DBRW($B$3,N$10,N$12,$B$4,N$13,$B$5,$B$6,$B35,$B$7)</f>
        <v>0</v>
      </c>
      <c r="O35" s="13">
        <f ca="1">DBRW($B$3,O$10,O$12,$B$4,O$13,$B$5,$B$6,$B35,$B$7)</f>
        <v>0</v>
      </c>
      <c r="P35" s="14">
        <f ca="1">DBRW($B$3,P$10,P$12,$B$4,P$13,$B$5,$B$6,$B35,$B$7)</f>
        <v>0</v>
      </c>
      <c r="Q35" s="13">
        <f ca="1">DBRW($B$3,Q$10,Q$12,$B$4,Q$13,$B$5,$B$6,$B35,$B$7)</f>
        <v>0</v>
      </c>
      <c r="R35" s="14">
        <f ca="1">DBRW($B$3,R$10,R$12,$B$4,R$13,$B$5,$B$6,$B35,$B$7)</f>
        <v>0</v>
      </c>
      <c r="S35" s="13">
        <f ca="1">DBRW($B$3,S$10,S$12,$B$4,S$13,$B$5,$B$6,$B35,$B$7)</f>
        <v>0</v>
      </c>
      <c r="T35" s="14">
        <f ca="1">DBRW($B$3,T$10,T$12,$B$4,T$13,$B$5,$B$6,$B35,$B$7)</f>
        <v>0</v>
      </c>
      <c r="U35" s="13">
        <f ca="1">DBRW($B$3,U$10,U$12,$B$4,U$13,$B$5,$B$6,$B35,$B$7)</f>
        <v>0</v>
      </c>
      <c r="V35" s="14">
        <f ca="1">DBRW($B$3,V$10,V$12,$B$4,V$13,$B$5,$B$6,$B35,$B$7)</f>
        <v>0</v>
      </c>
      <c r="W35" s="13">
        <f ca="1">DBRW($B$3,W$10,W$12,$B$4,W$13,$B$5,$B$6,$B35,$B$7)</f>
        <v>0</v>
      </c>
      <c r="X35" s="14">
        <f ca="1">DBRW($B$3,X$10,X$12,$B$4,X$13,$B$5,$B$6,$B35,$B$7)</f>
        <v>0</v>
      </c>
      <c r="Y35" s="13">
        <f ca="1">DBRW($B$3,Y$10,Y$12,$B$4,Y$13,$B$5,$B$6,$B35,$B$7)</f>
        <v>0</v>
      </c>
      <c r="Z35" s="14">
        <f ca="1">DBRW($B$3,Z$10,Z$12,$B$4,Z$13,$B$5,$B$6,$B35,$B$7)</f>
        <v>0</v>
      </c>
      <c r="AA35" s="13">
        <f ca="1">DBRW($B$3,AA$10,AA$12,$B$4,AA$13,$B$5,$B$6,$B35,$B$7)</f>
        <v>0</v>
      </c>
      <c r="AB35" s="14">
        <f ca="1">DBRW($B$3,AB$10,AB$12,$B$4,AB$13,$B$5,$B$6,$B35,$B$7)</f>
        <v>0</v>
      </c>
      <c r="AC35" s="13">
        <f ca="1">DBRW($B$3,AC$10,AC$12,$B$4,AC$13,$B$5,$B$6,$B35,$B$7)</f>
        <v>0</v>
      </c>
      <c r="AD35" s="14">
        <f ca="1">DBRW($B$3,AD$10,AD$12,$B$4,AD$13,$B$5,$B$6,$B35,$B$7)</f>
        <v>0</v>
      </c>
      <c r="AE35" s="13">
        <f ca="1">DBRW($B$3,AE$10,AE$12,$B$4,AE$13,$B$5,$B$6,$B35,$B$7)</f>
        <v>0</v>
      </c>
      <c r="AF35" s="14">
        <f ca="1">DBRW($B$3,AF$10,AF$12,$B$4,AF$13,$B$5,$B$6,$B35,$B$7)</f>
        <v>0</v>
      </c>
      <c r="AG35" s="13">
        <f ca="1">DBRW($B$3,AG$10,AG$12,$B$4,AG$13,$B$5,$B$6,$B35,$B$7)</f>
        <v>0</v>
      </c>
      <c r="AH35" s="14">
        <f ca="1">DBRW($B$3,AH$10,AH$12,$B$4,AH$13,$B$5,$B$6,$B35,$B$7)</f>
        <v>0</v>
      </c>
      <c r="AI35" s="13">
        <f ca="1">DBRW($B$3,AI$10,AI$12,$B$4,AI$13,$B$5,$B$6,$B35,$B$7)</f>
        <v>-1003535.9999993274</v>
      </c>
      <c r="AJ35" s="14">
        <f ca="1">DBRW($B$3,AJ$10,AJ$12,$B$4,AJ$13,$B$5,$B$6,$B35,$B$7)</f>
        <v>0</v>
      </c>
      <c r="AK35" s="13">
        <f ca="1">DBRW($B$3,AK$10,AK$12,$B$4,AK$13,$B$5,$B$6,$B35,$B$7)</f>
        <v>-124199.99999991676</v>
      </c>
      <c r="AL35" s="14">
        <f ca="1">DBRW($B$3,AL$10,AL$12,$B$4,AL$13,$B$5,$B$6,$B35,$B$7)</f>
        <v>0</v>
      </c>
      <c r="AM35" s="13">
        <f ca="1">DBRW($B$3,AM$10,AM$12,$B$4,AM$13,$B$5,$B$6,$B35,$B$7)</f>
        <v>0</v>
      </c>
      <c r="AN35" s="14">
        <f ca="1">DBRW($B$3,AN$10,AN$12,$B$4,AN$13,$B$5,$B$6,$B35,$B$7)</f>
        <v>0</v>
      </c>
      <c r="AO35" s="13">
        <f ca="1">DBRW($B$3,AO$10,AO$12,$B$4,AO$13,$B$5,$B$6,$B35,$B$7)</f>
        <v>-1127735.9999992442</v>
      </c>
      <c r="AP35" s="14">
        <f ca="1">DBRW($B$3,AP$10,AP$12,$B$4,AP$13,$B$5,$B$6,$B35,$B$7)</f>
        <v>0</v>
      </c>
      <c r="AQ35" s="13">
        <f ca="1">DBRW($B$3,AQ$10,AQ$12,$B$4,AQ$13,$B$5,$B$6,$B35,$B$7)</f>
        <v>0</v>
      </c>
      <c r="AR35" s="14">
        <f ca="1">DBRW($B$3,AR$10,AR$12,$B$4,AR$13,$B$5,$B$6,$B35,$B$7)</f>
        <v>0</v>
      </c>
      <c r="AS35" s="13">
        <f ca="1">DBRW($B$3,AS$10,AS$12,$B$4,AS$13,$B$5,$B$6,$B35,$B$7)</f>
        <v>0</v>
      </c>
      <c r="AT35" s="14">
        <f ca="1">DBRW($B$3,AT$10,AT$12,$B$4,AT$13,$B$5,$B$6,$B35,$B$7)</f>
        <v>0</v>
      </c>
      <c r="AU35" s="13">
        <f ca="1">DBRW($B$3,AU$10,AU$12,$B$4,AU$13,$B$5,$B$6,$B35,$B$7)</f>
        <v>0</v>
      </c>
      <c r="AV35" s="14">
        <f ca="1">DBRW($B$3,AV$10,AV$12,$B$4,AV$13,$B$5,$B$6,$B35,$B$7)</f>
        <v>0</v>
      </c>
      <c r="AW35" s="13">
        <f ca="1">DBRW($B$3,AW$10,AW$12,$B$4,AW$13,$B$5,$B$6,$B35,$B$7)</f>
        <v>0</v>
      </c>
      <c r="AX35" s="14">
        <f ca="1">DBRW($B$3,AX$10,AX$12,$B$4,AX$13,$B$5,$B$6,$B35,$B$7)</f>
        <v>0</v>
      </c>
      <c r="AY35" s="13">
        <f ca="1">DBRW($B$3,AY$10,AY$12,$B$4,AY$13,$B$5,$B$6,$B35,$B$7)</f>
        <v>0</v>
      </c>
      <c r="AZ35" s="14">
        <f ca="1">DBRW($B$3,AZ$10,AZ$12,$B$4,AZ$13,$B$5,$B$6,$B35,$B$7)</f>
        <v>0</v>
      </c>
    </row>
    <row r="36" spans="1:52" ht="21">
      <c r="A36" s="6" t="s">
        <v>40</v>
      </c>
      <c r="B36" s="2"/>
      <c r="C36" s="13"/>
      <c r="D36" s="14"/>
      <c r="E36" s="13"/>
      <c r="F36" s="14"/>
      <c r="G36" s="13"/>
      <c r="H36" s="14"/>
      <c r="I36" s="13"/>
      <c r="J36" s="14"/>
      <c r="K36" s="13"/>
      <c r="L36" s="14"/>
      <c r="M36" s="13"/>
      <c r="N36" s="14"/>
      <c r="O36" s="13"/>
      <c r="P36" s="14"/>
      <c r="Q36" s="13"/>
      <c r="R36" s="14"/>
      <c r="S36" s="13"/>
      <c r="T36" s="14"/>
      <c r="U36" s="13"/>
      <c r="V36" s="14"/>
      <c r="W36" s="13"/>
      <c r="X36" s="14"/>
      <c r="Y36" s="13"/>
      <c r="Z36" s="14"/>
      <c r="AA36" s="13"/>
      <c r="AB36" s="14"/>
      <c r="AC36" s="13"/>
      <c r="AD36" s="14"/>
      <c r="AE36" s="13"/>
      <c r="AF36" s="14"/>
      <c r="AG36" s="13"/>
      <c r="AH36" s="14"/>
      <c r="AI36" s="13"/>
      <c r="AJ36" s="14"/>
      <c r="AK36" s="13"/>
      <c r="AL36" s="14"/>
      <c r="AM36" s="13"/>
      <c r="AN36" s="14"/>
      <c r="AO36" s="13"/>
      <c r="AP36" s="14"/>
      <c r="AQ36" s="13"/>
      <c r="AR36" s="14"/>
      <c r="AS36" s="13"/>
      <c r="AT36" s="14"/>
      <c r="AU36" s="13"/>
      <c r="AV36" s="14"/>
      <c r="AW36" s="13"/>
      <c r="AX36" s="14"/>
      <c r="AY36" s="13"/>
      <c r="AZ36" s="14"/>
    </row>
    <row r="37" spans="1:52">
      <c r="B37" s="3" t="s">
        <v>31</v>
      </c>
      <c r="C37" s="13">
        <f ca="1">DBRW($B$3,C$10,C$12,$B$4,C$13,$B$5,$B$6,$B37,$B$7)</f>
        <v>169075</v>
      </c>
      <c r="D37" s="14">
        <f ca="1">DBRW($B$3,D$10,D$12,$B$4,D$13,$B$5,$B$6,$B37,$B$7)</f>
        <v>0</v>
      </c>
      <c r="E37" s="13">
        <f ca="1">DBRW($B$3,E$10,E$12,$B$4,E$13,$B$5,$B$6,$B37,$B$7)</f>
        <v>454159</v>
      </c>
      <c r="F37" s="14">
        <f ca="1">DBRW($B$3,F$10,F$12,$B$4,F$13,$B$5,$B$6,$B37,$B$7)</f>
        <v>0</v>
      </c>
      <c r="G37" s="13">
        <f ca="1">DBRW($B$3,G$10,G$12,$B$4,G$13,$B$5,$B$6,$B37,$B$7)</f>
        <v>142517</v>
      </c>
      <c r="H37" s="14">
        <f ca="1">DBRW($B$3,H$10,H$12,$B$4,H$13,$B$5,$B$6,$B37,$B$7)</f>
        <v>0</v>
      </c>
      <c r="I37" s="13">
        <f ca="1">DBRW($B$3,I$10,I$12,$B$4,I$13,$B$5,$B$6,$B37,$B$7)</f>
        <v>0</v>
      </c>
      <c r="J37" s="14">
        <f ca="1">DBRW($B$3,J$10,J$12,$B$4,J$13,$B$5,$B$6,$B37,$B$7)</f>
        <v>0</v>
      </c>
      <c r="K37" s="13">
        <f ca="1">DBRW($B$3,K$10,K$12,$B$4,K$13,$B$5,$B$6,$B37,$B$7)</f>
        <v>765751</v>
      </c>
      <c r="L37" s="14">
        <f ca="1">DBRW($B$3,L$10,L$12,$B$4,L$13,$B$5,$B$6,$B37,$B$7)</f>
        <v>0</v>
      </c>
      <c r="M37" s="13">
        <f ca="1">DBRW($B$3,M$10,M$12,$B$4,M$13,$B$5,$B$6,$B37,$B$7)</f>
        <v>0</v>
      </c>
      <c r="N37" s="14">
        <f ca="1">DBRW($B$3,N$10,N$12,$B$4,N$13,$B$5,$B$6,$B37,$B$7)</f>
        <v>0</v>
      </c>
      <c r="O37" s="13">
        <f ca="1">DBRW($B$3,O$10,O$12,$B$4,O$13,$B$5,$B$6,$B37,$B$7)</f>
        <v>0</v>
      </c>
      <c r="P37" s="14">
        <f ca="1">DBRW($B$3,P$10,P$12,$B$4,P$13,$B$5,$B$6,$B37,$B$7)</f>
        <v>0</v>
      </c>
      <c r="Q37" s="13">
        <f ca="1">DBRW($B$3,Q$10,Q$12,$B$4,Q$13,$B$5,$B$6,$B37,$B$7)</f>
        <v>0</v>
      </c>
      <c r="R37" s="14">
        <f ca="1">DBRW($B$3,R$10,R$12,$B$4,R$13,$B$5,$B$6,$B37,$B$7)</f>
        <v>0</v>
      </c>
      <c r="S37" s="13">
        <f ca="1">DBRW($B$3,S$10,S$12,$B$4,S$13,$B$5,$B$6,$B37,$B$7)</f>
        <v>0</v>
      </c>
      <c r="T37" s="14">
        <f ca="1">DBRW($B$3,T$10,T$12,$B$4,T$13,$B$5,$B$6,$B37,$B$7)</f>
        <v>0</v>
      </c>
      <c r="U37" s="13">
        <f ca="1">DBRW($B$3,U$10,U$12,$B$4,U$13,$B$5,$B$6,$B37,$B$7)</f>
        <v>0</v>
      </c>
      <c r="V37" s="14">
        <f ca="1">DBRW($B$3,V$10,V$12,$B$4,V$13,$B$5,$B$6,$B37,$B$7)</f>
        <v>0</v>
      </c>
      <c r="W37" s="13">
        <f ca="1">DBRW($B$3,W$10,W$12,$B$4,W$13,$B$5,$B$6,$B37,$B$7)</f>
        <v>0</v>
      </c>
      <c r="X37" s="14">
        <f ca="1">DBRW($B$3,X$10,X$12,$B$4,X$13,$B$5,$B$6,$B37,$B$7)</f>
        <v>0</v>
      </c>
      <c r="Y37" s="13">
        <f ca="1">DBRW($B$3,Y$10,Y$12,$B$4,Y$13,$B$5,$B$6,$B37,$B$7)</f>
        <v>0</v>
      </c>
      <c r="Z37" s="14">
        <f ca="1">DBRW($B$3,Z$10,Z$12,$B$4,Z$13,$B$5,$B$6,$B37,$B$7)</f>
        <v>0</v>
      </c>
      <c r="AA37" s="13">
        <f ca="1">DBRW($B$3,AA$10,AA$12,$B$4,AA$13,$B$5,$B$6,$B37,$B$7)</f>
        <v>0</v>
      </c>
      <c r="AB37" s="14">
        <f ca="1">DBRW($B$3,AB$10,AB$12,$B$4,AB$13,$B$5,$B$6,$B37,$B$7)</f>
        <v>0</v>
      </c>
      <c r="AC37" s="13">
        <f ca="1">DBRW($B$3,AC$10,AC$12,$B$4,AC$13,$B$5,$B$6,$B37,$B$7)</f>
        <v>0</v>
      </c>
      <c r="AD37" s="14">
        <f ca="1">DBRW($B$3,AD$10,AD$12,$B$4,AD$13,$B$5,$B$6,$B37,$B$7)</f>
        <v>0</v>
      </c>
      <c r="AE37" s="13">
        <f ca="1">DBRW($B$3,AE$10,AE$12,$B$4,AE$13,$B$5,$B$6,$B37,$B$7)</f>
        <v>0</v>
      </c>
      <c r="AF37" s="14">
        <f ca="1">DBRW($B$3,AF$10,AF$12,$B$4,AF$13,$B$5,$B$6,$B37,$B$7)</f>
        <v>0</v>
      </c>
      <c r="AG37" s="13">
        <f ca="1">DBRW($B$3,AG$10,AG$12,$B$4,AG$13,$B$5,$B$6,$B37,$B$7)</f>
        <v>248781.33033942396</v>
      </c>
      <c r="AH37" s="14">
        <f ca="1">DBRW($B$3,AH$10,AH$12,$B$4,AH$13,$B$5,$B$6,$B37,$B$7)</f>
        <v>0</v>
      </c>
      <c r="AI37" s="13">
        <f ca="1">DBRW($B$3,AI$10,AI$12,$B$4,AI$13,$B$5,$B$6,$B37,$B$7)</f>
        <v>668261.30537112197</v>
      </c>
      <c r="AJ37" s="14">
        <f ca="1">DBRW($B$3,AJ$10,AJ$12,$B$4,AJ$13,$B$5,$B$6,$B37,$B$7)</f>
        <v>0</v>
      </c>
      <c r="AK37" s="13">
        <f ca="1">DBRW($B$3,AK$10,AK$12,$B$4,AK$13,$B$5,$B$6,$B37,$B$7)</f>
        <v>209703.20186889655</v>
      </c>
      <c r="AL37" s="14">
        <f ca="1">DBRW($B$3,AL$10,AL$12,$B$4,AL$13,$B$5,$B$6,$B37,$B$7)</f>
        <v>0</v>
      </c>
      <c r="AM37" s="13">
        <f ca="1">DBRW($B$3,AM$10,AM$12,$B$4,AM$13,$B$5,$B$6,$B37,$B$7)</f>
        <v>0</v>
      </c>
      <c r="AN37" s="14">
        <f ca="1">DBRW($B$3,AN$10,AN$12,$B$4,AN$13,$B$5,$B$6,$B37,$B$7)</f>
        <v>0</v>
      </c>
      <c r="AO37" s="13">
        <f ca="1">DBRW($B$3,AO$10,AO$12,$B$4,AO$13,$B$5,$B$6,$B37,$B$7)</f>
        <v>1126745.8375794424</v>
      </c>
      <c r="AP37" s="14">
        <f ca="1">DBRW($B$3,AP$10,AP$12,$B$4,AP$13,$B$5,$B$6,$B37,$B$7)</f>
        <v>0</v>
      </c>
      <c r="AQ37" s="13">
        <f ca="1">DBRW($B$3,AQ$10,AQ$12,$B$4,AQ$13,$B$5,$B$6,$B37,$B$7)</f>
        <v>0</v>
      </c>
      <c r="AR37" s="14">
        <f ca="1">DBRW($B$3,AR$10,AR$12,$B$4,AR$13,$B$5,$B$6,$B37,$B$7)</f>
        <v>0</v>
      </c>
      <c r="AS37" s="13">
        <f ca="1">DBRW($B$3,AS$10,AS$12,$B$4,AS$13,$B$5,$B$6,$B37,$B$7)</f>
        <v>0</v>
      </c>
      <c r="AT37" s="14">
        <f ca="1">DBRW($B$3,AT$10,AT$12,$B$4,AT$13,$B$5,$B$6,$B37,$B$7)</f>
        <v>0</v>
      </c>
      <c r="AU37" s="13">
        <f ca="1">DBRW($B$3,AU$10,AU$12,$B$4,AU$13,$B$5,$B$6,$B37,$B$7)</f>
        <v>0</v>
      </c>
      <c r="AV37" s="14">
        <f ca="1">DBRW($B$3,AV$10,AV$12,$B$4,AV$13,$B$5,$B$6,$B37,$B$7)</f>
        <v>0</v>
      </c>
      <c r="AW37" s="13">
        <f ca="1">DBRW($B$3,AW$10,AW$12,$B$4,AW$13,$B$5,$B$6,$B37,$B$7)</f>
        <v>0</v>
      </c>
      <c r="AX37" s="14">
        <f ca="1">DBRW($B$3,AX$10,AX$12,$B$4,AX$13,$B$5,$B$6,$B37,$B$7)</f>
        <v>0</v>
      </c>
      <c r="AY37" s="13">
        <f ca="1">DBRW($B$3,AY$10,AY$12,$B$4,AY$13,$B$5,$B$6,$B37,$B$7)</f>
        <v>0</v>
      </c>
      <c r="AZ37" s="14">
        <f ca="1">DBRW($B$3,AZ$10,AZ$12,$B$4,AZ$13,$B$5,$B$6,$B37,$B$7)</f>
        <v>0</v>
      </c>
    </row>
    <row r="38" spans="1:52" ht="21">
      <c r="A38" s="7" t="s">
        <v>41</v>
      </c>
      <c r="B38" s="2" t="s">
        <v>2</v>
      </c>
      <c r="C38" s="13">
        <f ca="1">DBRW($B$3,C$10,C$12,$B$4,C$13,$B$5,$B$6,$B38,$B$7)</f>
        <v>-39358755.539999999</v>
      </c>
      <c r="D38" s="14">
        <f ca="1">DBRW($B$3,D$10,D$12,$B$4,D$13,$B$5,$B$6,$B38,$B$7)</f>
        <v>0</v>
      </c>
      <c r="E38" s="13">
        <f ca="1">DBRW($B$3,E$10,E$12,$B$4,E$13,$B$5,$B$6,$B38,$B$7)</f>
        <v>-37779333.5</v>
      </c>
      <c r="F38" s="14">
        <f ca="1">DBRW($B$3,F$10,F$12,$B$4,F$13,$B$5,$B$6,$B38,$B$7)</f>
        <v>0</v>
      </c>
      <c r="G38" s="13">
        <f ca="1">DBRW($B$3,G$10,G$12,$B$4,G$13,$B$5,$B$6,$B38,$B$7)</f>
        <v>-485948368.10000002</v>
      </c>
      <c r="H38" s="14">
        <f ca="1">DBRW($B$3,H$10,H$12,$B$4,H$13,$B$5,$B$6,$B38,$B$7)</f>
        <v>0</v>
      </c>
      <c r="I38" s="13">
        <f ca="1">DBRW($B$3,I$10,I$12,$B$4,I$13,$B$5,$B$6,$B38,$B$7)</f>
        <v>0</v>
      </c>
      <c r="J38" s="14">
        <f ca="1">DBRW($B$3,J$10,J$12,$B$4,J$13,$B$5,$B$6,$B38,$B$7)</f>
        <v>0</v>
      </c>
      <c r="K38" s="13">
        <f ca="1">DBRW($B$3,K$10,K$12,$B$4,K$13,$B$5,$B$6,$B38,$B$7)</f>
        <v>-563086457.13999999</v>
      </c>
      <c r="L38" s="14">
        <f ca="1">DBRW($B$3,L$10,L$12,$B$4,L$13,$B$5,$B$6,$B38,$B$7)</f>
        <v>0</v>
      </c>
      <c r="M38" s="13">
        <f ca="1">DBRW($B$3,M$10,M$12,$B$4,M$13,$B$5,$B$6,$B38,$B$7)</f>
        <v>0</v>
      </c>
      <c r="N38" s="14">
        <f ca="1">DBRW($B$3,N$10,N$12,$B$4,N$13,$B$5,$B$6,$B38,$B$7)</f>
        <v>-8476310.8336002287</v>
      </c>
      <c r="O38" s="13">
        <f ca="1">DBRW($B$3,O$10,O$12,$B$4,O$13,$B$5,$B$6,$B38,$B$7)</f>
        <v>0</v>
      </c>
      <c r="P38" s="14">
        <f ca="1">DBRW($B$3,P$10,P$12,$B$4,P$13,$B$5,$B$6,$B38,$B$7)</f>
        <v>-14947801.993558757</v>
      </c>
      <c r="Q38" s="13">
        <f ca="1">DBRW($B$3,Q$10,Q$12,$B$4,Q$13,$B$5,$B$6,$B38,$B$7)</f>
        <v>0</v>
      </c>
      <c r="R38" s="14">
        <f ca="1">DBRW($B$3,R$10,R$12,$B$4,R$13,$B$5,$B$6,$B38,$B$7)</f>
        <v>-22450278.672841005</v>
      </c>
      <c r="S38" s="13">
        <f ca="1">DBRW($B$3,S$10,S$12,$B$4,S$13,$B$5,$B$6,$B38,$B$7)</f>
        <v>0</v>
      </c>
      <c r="T38" s="14">
        <f ca="1">DBRW($B$3,T$10,T$12,$B$4,T$13,$B$5,$B$6,$B38,$B$7)</f>
        <v>-675037</v>
      </c>
      <c r="U38" s="13">
        <f ca="1">DBRW($B$3,U$10,U$12,$B$4,U$13,$B$5,$B$6,$B38,$B$7)</f>
        <v>0</v>
      </c>
      <c r="V38" s="14">
        <f ca="1">DBRW($B$3,V$10,V$12,$B$4,V$13,$B$5,$B$6,$B38,$B$7)</f>
        <v>-46549428.499999993</v>
      </c>
      <c r="W38" s="13">
        <f ca="1">DBRW($B$3,W$10,W$12,$B$4,W$13,$B$5,$B$6,$B38,$B$7)</f>
        <v>0</v>
      </c>
      <c r="X38" s="14">
        <f ca="1">DBRW($B$3,X$10,X$12,$B$4,X$13,$B$5,$B$6,$B38,$B$7)</f>
        <v>-709090</v>
      </c>
      <c r="Y38" s="13">
        <f ca="1">DBRW($B$3,Y$10,Y$12,$B$4,Y$13,$B$5,$B$6,$B38,$B$7)</f>
        <v>0</v>
      </c>
      <c r="Z38" s="14">
        <f ca="1">DBRW($B$3,Z$10,Z$12,$B$4,Z$13,$B$5,$B$6,$B38,$B$7)</f>
        <v>-524361</v>
      </c>
      <c r="AA38" s="13">
        <f ca="1">DBRW($B$3,AA$10,AA$12,$B$4,AA$13,$B$5,$B$6,$B38,$B$7)</f>
        <v>0</v>
      </c>
      <c r="AB38" s="14">
        <f ca="1">DBRW($B$3,AB$10,AB$12,$B$4,AB$13,$B$5,$B$6,$B38,$B$7)</f>
        <v>-186378</v>
      </c>
      <c r="AC38" s="13">
        <f ca="1">DBRW($B$3,AC$10,AC$12,$B$4,AC$13,$B$5,$B$6,$B38,$B$7)</f>
        <v>0</v>
      </c>
      <c r="AD38" s="14">
        <f ca="1">DBRW($B$3,AD$10,AD$12,$B$4,AD$13,$B$5,$B$6,$B38,$B$7)</f>
        <v>-72529</v>
      </c>
      <c r="AE38" s="13">
        <f ca="1">DBRW($B$3,AE$10,AE$12,$B$4,AE$13,$B$5,$B$6,$B38,$B$7)</f>
        <v>0</v>
      </c>
      <c r="AF38" s="14">
        <f ca="1">DBRW($B$3,AF$10,AF$12,$B$4,AF$13,$B$5,$B$6,$B38,$B$7)</f>
        <v>-1492358</v>
      </c>
      <c r="AG38" s="13">
        <f ca="1">DBRW($B$3,AG$10,AG$12,$B$4,AG$13,$B$5,$B$6,$B38,$B$7)</f>
        <v>-57549663.56288866</v>
      </c>
      <c r="AH38" s="14">
        <f ca="1">DBRW($B$3,AH$10,AH$12,$B$4,AH$13,$B$5,$B$6,$B38,$B$7)</f>
        <v>-6026</v>
      </c>
      <c r="AI38" s="13">
        <f ca="1">DBRW($B$3,AI$10,AI$12,$B$4,AI$13,$B$5,$B$6,$B38,$B$7)</f>
        <v>-55504555.284286156</v>
      </c>
      <c r="AJ38" s="14">
        <f ca="1">DBRW($B$3,AJ$10,AJ$12,$B$4,AJ$13,$B$5,$B$6,$B38,$B$7)</f>
        <v>66610</v>
      </c>
      <c r="AK38" s="13">
        <f ca="1">DBRW($B$3,AK$10,AK$12,$B$4,AK$13,$B$5,$B$6,$B38,$B$7)</f>
        <v>-612001218.80122852</v>
      </c>
      <c r="AL38" s="14">
        <f ca="1">DBRW($B$3,AL$10,AL$12,$B$4,AL$13,$B$5,$B$6,$B38,$B$7)</f>
        <v>99222</v>
      </c>
      <c r="AM38" s="13">
        <f ca="1">DBRW($B$3,AM$10,AM$12,$B$4,AM$13,$B$5,$B$6,$B38,$B$7)</f>
        <v>0</v>
      </c>
      <c r="AN38" s="14">
        <f ca="1">DBRW($B$3,AN$10,AN$12,$B$4,AN$13,$B$5,$B$6,$B38,$B$7)</f>
        <v>117323</v>
      </c>
      <c r="AO38" s="13">
        <f ca="1">DBRW($B$3,AO$10,AO$12,$B$4,AO$13,$B$5,$B$6,$B38,$B$7)</f>
        <v>-725055437.64840341</v>
      </c>
      <c r="AP38" s="14">
        <f ca="1">DBRW($B$3,AP$10,AP$12,$B$4,AP$13,$B$5,$B$6,$B38,$B$7)</f>
        <v>277129</v>
      </c>
      <c r="AQ38" s="13">
        <f ca="1">DBRW($B$3,AQ$10,AQ$12,$B$4,AQ$13,$B$5,$B$6,$B38,$B$7)</f>
        <v>0</v>
      </c>
      <c r="AR38" s="14">
        <f ca="1">DBRW($B$3,AR$10,AR$12,$B$4,AR$13,$B$5,$B$6,$B38,$B$7)</f>
        <v>131965</v>
      </c>
      <c r="AS38" s="13">
        <f ca="1">DBRW($B$3,AS$10,AS$12,$B$4,AS$13,$B$5,$B$6,$B38,$B$7)</f>
        <v>0</v>
      </c>
      <c r="AT38" s="14">
        <f ca="1">DBRW($B$3,AT$10,AT$12,$B$4,AT$13,$B$5,$B$6,$B38,$B$7)</f>
        <v>144307</v>
      </c>
      <c r="AU38" s="13">
        <f ca="1">DBRW($B$3,AU$10,AU$12,$B$4,AU$13,$B$5,$B$6,$B38,$B$7)</f>
        <v>0</v>
      </c>
      <c r="AV38" s="14">
        <f ca="1">DBRW($B$3,AV$10,AV$12,$B$4,AV$13,$B$5,$B$6,$B38,$B$7)</f>
        <v>145317</v>
      </c>
      <c r="AW38" s="13">
        <f ca="1">DBRW($B$3,AW$10,AW$12,$B$4,AW$13,$B$5,$B$6,$B38,$B$7)</f>
        <v>0</v>
      </c>
      <c r="AX38" s="14">
        <f ca="1">DBRW($B$3,AX$10,AX$12,$B$4,AX$13,$B$5,$B$6,$B38,$B$7)</f>
        <v>146591</v>
      </c>
      <c r="AY38" s="13">
        <f ca="1">DBRW($B$3,AY$10,AY$12,$B$4,AY$13,$B$5,$B$6,$B38,$B$7)</f>
        <v>0</v>
      </c>
      <c r="AZ38" s="14">
        <f ca="1">DBRW($B$3,AZ$10,AZ$12,$B$4,AZ$13,$B$5,$B$6,$B38,$B$7)</f>
        <v>568180</v>
      </c>
    </row>
    <row r="39" spans="1:52" ht="21">
      <c r="A39" s="8" t="s">
        <v>42</v>
      </c>
      <c r="B39" t="s">
        <v>44</v>
      </c>
      <c r="C39" s="13">
        <f ca="1">DBRW($B$3,C$10,C$12,$B$4,C$13,$B$5,$B$6,$B39,$B$7)</f>
        <v>541486781.39999998</v>
      </c>
      <c r="D39" s="14">
        <f ca="1">DBRW($B$3,D$10,D$12,$B$4,D$13,$B$5,$B$6,$B39,$B$7)</f>
        <v>0</v>
      </c>
      <c r="E39" s="13">
        <f ca="1">DBRW($B$3,E$10,E$12,$B$4,E$13,$B$5,$B$6,$B39,$B$7)</f>
        <v>542223227.61000001</v>
      </c>
      <c r="F39" s="14">
        <f ca="1">DBRW($B$3,F$10,F$12,$B$4,F$13,$B$5,$B$6,$B39,$B$7)</f>
        <v>0</v>
      </c>
      <c r="G39" s="13">
        <f ca="1">DBRW($B$3,G$10,G$12,$B$4,G$13,$B$5,$B$6,$B39,$B$7)</f>
        <v>550905917.97000003</v>
      </c>
      <c r="H39" s="14">
        <f ca="1">DBRW($B$3,H$10,H$12,$B$4,H$13,$B$5,$B$6,$B39,$B$7)</f>
        <v>0</v>
      </c>
      <c r="I39" s="13">
        <f ca="1">DBRW($B$3,I$10,I$12,$B$4,I$13,$B$5,$B$6,$B39,$B$7)</f>
        <v>577015557</v>
      </c>
      <c r="J39" s="14">
        <f ca="1">DBRW($B$3,J$10,J$12,$B$4,J$13,$B$5,$B$6,$B39,$B$7)</f>
        <v>0</v>
      </c>
      <c r="K39" s="13">
        <f ca="1">DBRW($B$3,K$10,K$12,$B$4,K$13,$B$5,$B$6,$B39,$B$7)</f>
        <v>2211631483.98</v>
      </c>
      <c r="L39" s="14">
        <f ca="1">DBRW($B$3,L$10,L$12,$B$4,L$13,$B$5,$B$6,$B39,$B$7)</f>
        <v>0</v>
      </c>
      <c r="M39" s="13">
        <f ca="1">DBRW($B$3,M$10,M$12,$B$4,M$13,$B$5,$B$6,$B39,$B$7)</f>
        <v>577015557</v>
      </c>
      <c r="N39" s="14">
        <f ca="1">DBRW($B$3,N$10,N$12,$B$4,N$13,$B$5,$B$6,$B39,$B$7)</f>
        <v>0</v>
      </c>
      <c r="O39" s="13">
        <f ca="1">DBRW($B$3,O$10,O$12,$B$4,O$13,$B$5,$B$6,$B39,$B$7)</f>
        <v>577015557</v>
      </c>
      <c r="P39" s="14">
        <f ca="1">DBRW($B$3,P$10,P$12,$B$4,P$13,$B$5,$B$6,$B39,$B$7)</f>
        <v>0</v>
      </c>
      <c r="Q39" s="13">
        <f ca="1">DBRW($B$3,Q$10,Q$12,$B$4,Q$13,$B$5,$B$6,$B39,$B$7)</f>
        <v>577015557</v>
      </c>
      <c r="R39" s="14">
        <f ca="1">DBRW($B$3,R$10,R$12,$B$4,R$13,$B$5,$B$6,$B39,$B$7)</f>
        <v>0</v>
      </c>
      <c r="S39" s="13">
        <f ca="1">DBRW($B$3,S$10,S$12,$B$4,S$13,$B$5,$B$6,$B39,$B$7)</f>
        <v>577015557</v>
      </c>
      <c r="T39" s="14">
        <f ca="1">DBRW($B$3,T$10,T$12,$B$4,T$13,$B$5,$B$6,$B39,$B$7)</f>
        <v>0</v>
      </c>
      <c r="U39" s="13">
        <f ca="1">DBRW($B$3,U$10,U$12,$B$4,U$13,$B$5,$B$6,$B39,$B$7)</f>
        <v>2308062228</v>
      </c>
      <c r="V39" s="14">
        <f ca="1">DBRW($B$3,V$10,V$12,$B$4,V$13,$B$5,$B$6,$B39,$B$7)</f>
        <v>0</v>
      </c>
      <c r="W39" s="13">
        <f ca="1">DBRW($B$3,W$10,W$12,$B$4,W$13,$B$5,$B$6,$B39,$B$7)</f>
        <v>577015557</v>
      </c>
      <c r="X39" s="14">
        <f ca="1">DBRW($B$3,X$10,X$12,$B$4,X$13,$B$5,$B$6,$B39,$B$7)</f>
        <v>0</v>
      </c>
      <c r="Y39" s="13">
        <f ca="1">DBRW($B$3,Y$10,Y$12,$B$4,Y$13,$B$5,$B$6,$B39,$B$7)</f>
        <v>577015557</v>
      </c>
      <c r="Z39" s="14">
        <f ca="1">DBRW($B$3,Z$10,Z$12,$B$4,Z$13,$B$5,$B$6,$B39,$B$7)</f>
        <v>0</v>
      </c>
      <c r="AA39" s="13">
        <f ca="1">DBRW($B$3,AA$10,AA$12,$B$4,AA$13,$B$5,$B$6,$B39,$B$7)</f>
        <v>577015557</v>
      </c>
      <c r="AB39" s="14">
        <f ca="1">DBRW($B$3,AB$10,AB$12,$B$4,AB$13,$B$5,$B$6,$B39,$B$7)</f>
        <v>0</v>
      </c>
      <c r="AC39" s="13">
        <f ca="1">DBRW($B$3,AC$10,AC$12,$B$4,AC$13,$B$5,$B$6,$B39,$B$7)</f>
        <v>577015557</v>
      </c>
      <c r="AD39" s="14">
        <f ca="1">DBRW($B$3,AD$10,AD$12,$B$4,AD$13,$B$5,$B$6,$B39,$B$7)</f>
        <v>0</v>
      </c>
      <c r="AE39" s="13">
        <f ca="1">DBRW($B$3,AE$10,AE$12,$B$4,AE$13,$B$5,$B$6,$B39,$B$7)</f>
        <v>2308062228</v>
      </c>
      <c r="AF39" s="14">
        <f ca="1">DBRW($B$3,AF$10,AF$12,$B$4,AF$13,$B$5,$B$6,$B39,$B$7)</f>
        <v>0</v>
      </c>
      <c r="AG39" s="13">
        <f ca="1">DBRW($B$3,AG$10,AG$12,$B$4,AG$13,$B$5,$B$6,$B39,$B$7)</f>
        <v>552587223.86467421</v>
      </c>
      <c r="AH39" s="14">
        <f ca="1">DBRW($B$3,AH$10,AH$12,$B$4,AH$13,$B$5,$B$6,$B39,$B$7)</f>
        <v>0</v>
      </c>
      <c r="AI39" s="13">
        <f ca="1">DBRW($B$3,AI$10,AI$12,$B$4,AI$13,$B$5,$B$6,$B39,$B$7)</f>
        <v>546303538.77251863</v>
      </c>
      <c r="AJ39" s="14">
        <f ca="1">DBRW($B$3,AJ$10,AJ$12,$B$4,AJ$13,$B$5,$B$6,$B39,$B$7)</f>
        <v>0</v>
      </c>
      <c r="AK39" s="13">
        <f ca="1">DBRW($B$3,AK$10,AK$12,$B$4,AK$13,$B$5,$B$6,$B39,$B$7)</f>
        <v>697864849.82851672</v>
      </c>
      <c r="AL39" s="14">
        <f ca="1">DBRW($B$3,AL$10,AL$12,$B$4,AL$13,$B$5,$B$6,$B39,$B$7)</f>
        <v>0</v>
      </c>
      <c r="AM39" s="13">
        <f ca="1">DBRW($B$3,AM$10,AM$12,$B$4,AM$13,$B$5,$B$6,$B39,$B$7)</f>
        <v>577015557</v>
      </c>
      <c r="AN39" s="14">
        <f ca="1">DBRW($B$3,AN$10,AN$12,$B$4,AN$13,$B$5,$B$6,$B39,$B$7)</f>
        <v>0</v>
      </c>
      <c r="AO39" s="13">
        <f ca="1">DBRW($B$3,AO$10,AO$12,$B$4,AO$13,$B$5,$B$6,$B39,$B$7)</f>
        <v>2373771169.4657097</v>
      </c>
      <c r="AP39" s="14">
        <f ca="1">DBRW($B$3,AP$10,AP$12,$B$4,AP$13,$B$5,$B$6,$B39,$B$7)</f>
        <v>0</v>
      </c>
      <c r="AQ39" s="13">
        <f ca="1">DBRW($B$3,AQ$10,AQ$12,$B$4,AQ$13,$B$5,$B$6,$B39,$B$7)</f>
        <v>577015557</v>
      </c>
      <c r="AR39" s="14">
        <f ca="1">DBRW($B$3,AR$10,AR$12,$B$4,AR$13,$B$5,$B$6,$B39,$B$7)</f>
        <v>0</v>
      </c>
      <c r="AS39" s="13">
        <f ca="1">DBRW($B$3,AS$10,AS$12,$B$4,AS$13,$B$5,$B$6,$B39,$B$7)</f>
        <v>577015557</v>
      </c>
      <c r="AT39" s="14">
        <f ca="1">DBRW($B$3,AT$10,AT$12,$B$4,AT$13,$B$5,$B$6,$B39,$B$7)</f>
        <v>0</v>
      </c>
      <c r="AU39" s="13">
        <f ca="1">DBRW($B$3,AU$10,AU$12,$B$4,AU$13,$B$5,$B$6,$B39,$B$7)</f>
        <v>577015557</v>
      </c>
      <c r="AV39" s="14">
        <f ca="1">DBRW($B$3,AV$10,AV$12,$B$4,AV$13,$B$5,$B$6,$B39,$B$7)</f>
        <v>0</v>
      </c>
      <c r="AW39" s="13">
        <f ca="1">DBRW($B$3,AW$10,AW$12,$B$4,AW$13,$B$5,$B$6,$B39,$B$7)</f>
        <v>577015557</v>
      </c>
      <c r="AX39" s="14">
        <f ca="1">DBRW($B$3,AX$10,AX$12,$B$4,AX$13,$B$5,$B$6,$B39,$B$7)</f>
        <v>0</v>
      </c>
      <c r="AY39" s="13">
        <f ca="1">DBRW($B$3,AY$10,AY$12,$B$4,AY$13,$B$5,$B$6,$B39,$B$7)</f>
        <v>2308062228</v>
      </c>
      <c r="AZ39" s="14">
        <f ca="1">DBRW($B$3,AZ$10,AZ$12,$B$4,AZ$13,$B$5,$B$6,$B39,$B$7)</f>
        <v>0</v>
      </c>
    </row>
    <row r="40" spans="1:52">
      <c r="B40" s="2" t="s">
        <v>1</v>
      </c>
      <c r="C40" s="13">
        <f ca="1">DBRW($B$3,C$10,C$12,$B$4,C$13,$B$5,$B$6,$B40,$B$7)</f>
        <v>580845536.93999994</v>
      </c>
      <c r="D40" s="14">
        <f ca="1">DBRW($B$3,D$10,D$12,$B$4,D$13,$B$5,$B$6,$B40,$B$7)</f>
        <v>0</v>
      </c>
      <c r="E40" s="13">
        <f ca="1">DBRW($B$3,E$10,E$12,$B$4,E$13,$B$5,$B$6,$B40,$B$7)</f>
        <v>580002561.1099999</v>
      </c>
      <c r="F40" s="14">
        <f ca="1">DBRW($B$3,F$10,F$12,$B$4,F$13,$B$5,$B$6,$B40,$B$7)</f>
        <v>0</v>
      </c>
      <c r="G40" s="13">
        <f ca="1">DBRW($B$3,G$10,G$12,$B$4,G$13,$B$5,$B$6,$B40,$B$7)</f>
        <v>1036854286.0700001</v>
      </c>
      <c r="H40" s="14">
        <f ca="1">DBRW($B$3,H$10,H$12,$B$4,H$13,$B$5,$B$6,$B40,$B$7)</f>
        <v>0</v>
      </c>
      <c r="I40" s="13">
        <f ca="1">DBRW($B$3,I$10,I$12,$B$4,I$13,$B$5,$B$6,$B40,$B$7)</f>
        <v>577015557</v>
      </c>
      <c r="J40" s="14">
        <f ca="1">DBRW($B$3,J$10,J$12,$B$4,J$13,$B$5,$B$6,$B40,$B$7)</f>
        <v>0</v>
      </c>
      <c r="K40" s="13">
        <f ca="1">DBRW($B$3,K$10,K$12,$B$4,K$13,$B$5,$B$6,$B40,$B$7)</f>
        <v>2774717941.1199999</v>
      </c>
      <c r="L40" s="14">
        <f ca="1">DBRW($B$3,L$10,L$12,$B$4,L$13,$B$5,$B$6,$B40,$B$7)</f>
        <v>0</v>
      </c>
      <c r="M40" s="13">
        <f ca="1">DBRW($B$3,M$10,M$12,$B$4,M$13,$B$5,$B$6,$B40,$B$7)</f>
        <v>577015557</v>
      </c>
      <c r="N40" s="14">
        <f ca="1">DBRW($B$3,N$10,N$12,$B$4,N$13,$B$5,$B$6,$B40,$B$7)</f>
        <v>8476310.8336002287</v>
      </c>
      <c r="O40" s="13">
        <f ca="1">DBRW($B$3,O$10,O$12,$B$4,O$13,$B$5,$B$6,$B40,$B$7)</f>
        <v>577015557</v>
      </c>
      <c r="P40" s="14">
        <f ca="1">DBRW($B$3,P$10,P$12,$B$4,P$13,$B$5,$B$6,$B40,$B$7)</f>
        <v>14947801.993558757</v>
      </c>
      <c r="Q40" s="13">
        <f ca="1">DBRW($B$3,Q$10,Q$12,$B$4,Q$13,$B$5,$B$6,$B40,$B$7)</f>
        <v>577015557</v>
      </c>
      <c r="R40" s="14">
        <f ca="1">DBRW($B$3,R$10,R$12,$B$4,R$13,$B$5,$B$6,$B40,$B$7)</f>
        <v>22450278.672841005</v>
      </c>
      <c r="S40" s="13">
        <f ca="1">DBRW($B$3,S$10,S$12,$B$4,S$13,$B$5,$B$6,$B40,$B$7)</f>
        <v>577015557</v>
      </c>
      <c r="T40" s="14">
        <f ca="1">DBRW($B$3,T$10,T$12,$B$4,T$13,$B$5,$B$6,$B40,$B$7)</f>
        <v>675037</v>
      </c>
      <c r="U40" s="13">
        <f ca="1">DBRW($B$3,U$10,U$12,$B$4,U$13,$B$5,$B$6,$B40,$B$7)</f>
        <v>2308062228</v>
      </c>
      <c r="V40" s="14">
        <f ca="1">DBRW($B$3,V$10,V$12,$B$4,V$13,$B$5,$B$6,$B40,$B$7)</f>
        <v>46549428.499999993</v>
      </c>
      <c r="W40" s="13">
        <f ca="1">DBRW($B$3,W$10,W$12,$B$4,W$13,$B$5,$B$6,$B40,$B$7)</f>
        <v>577015557</v>
      </c>
      <c r="X40" s="14">
        <f ca="1">DBRW($B$3,X$10,X$12,$B$4,X$13,$B$5,$B$6,$B40,$B$7)</f>
        <v>709090</v>
      </c>
      <c r="Y40" s="13">
        <f ca="1">DBRW($B$3,Y$10,Y$12,$B$4,Y$13,$B$5,$B$6,$B40,$B$7)</f>
        <v>577015557</v>
      </c>
      <c r="Z40" s="14">
        <f ca="1">DBRW($B$3,Z$10,Z$12,$B$4,Z$13,$B$5,$B$6,$B40,$B$7)</f>
        <v>524361</v>
      </c>
      <c r="AA40" s="13">
        <f ca="1">DBRW($B$3,AA$10,AA$12,$B$4,AA$13,$B$5,$B$6,$B40,$B$7)</f>
        <v>577015557</v>
      </c>
      <c r="AB40" s="14">
        <f ca="1">DBRW($B$3,AB$10,AB$12,$B$4,AB$13,$B$5,$B$6,$B40,$B$7)</f>
        <v>186378</v>
      </c>
      <c r="AC40" s="13">
        <f ca="1">DBRW($B$3,AC$10,AC$12,$B$4,AC$13,$B$5,$B$6,$B40,$B$7)</f>
        <v>577015557</v>
      </c>
      <c r="AD40" s="14">
        <f ca="1">DBRW($B$3,AD$10,AD$12,$B$4,AD$13,$B$5,$B$6,$B40,$B$7)</f>
        <v>72529</v>
      </c>
      <c r="AE40" s="13">
        <f ca="1">DBRW($B$3,AE$10,AE$12,$B$4,AE$13,$B$5,$B$6,$B40,$B$7)</f>
        <v>2308062228</v>
      </c>
      <c r="AF40" s="14">
        <f ca="1">DBRW($B$3,AF$10,AF$12,$B$4,AF$13,$B$5,$B$6,$B40,$B$7)</f>
        <v>1492358</v>
      </c>
      <c r="AG40" s="13">
        <f ca="1">DBRW($B$3,AG$10,AG$12,$B$4,AG$13,$B$5,$B$6,$B40,$B$7)</f>
        <v>610136887.42756283</v>
      </c>
      <c r="AH40" s="14">
        <f ca="1">DBRW($B$3,AH$10,AH$12,$B$4,AH$13,$B$5,$B$6,$B40,$B$7)</f>
        <v>6026</v>
      </c>
      <c r="AI40" s="13">
        <f ca="1">DBRW($B$3,AI$10,AI$12,$B$4,AI$13,$B$5,$B$6,$B40,$B$7)</f>
        <v>601808094.0568049</v>
      </c>
      <c r="AJ40" s="14">
        <f ca="1">DBRW($B$3,AJ$10,AJ$12,$B$4,AJ$13,$B$5,$B$6,$B40,$B$7)</f>
        <v>-66610</v>
      </c>
      <c r="AK40" s="13">
        <f ca="1">DBRW($B$3,AK$10,AK$12,$B$4,AK$13,$B$5,$B$6,$B40,$B$7)</f>
        <v>1309866068.6297452</v>
      </c>
      <c r="AL40" s="14">
        <f ca="1">DBRW($B$3,AL$10,AL$12,$B$4,AL$13,$B$5,$B$6,$B40,$B$7)</f>
        <v>-99222</v>
      </c>
      <c r="AM40" s="13">
        <f ca="1">DBRW($B$3,AM$10,AM$12,$B$4,AM$13,$B$5,$B$6,$B40,$B$7)</f>
        <v>577015557</v>
      </c>
      <c r="AN40" s="14">
        <f ca="1">DBRW($B$3,AN$10,AN$12,$B$4,AN$13,$B$5,$B$6,$B40,$B$7)</f>
        <v>-117323</v>
      </c>
      <c r="AO40" s="13">
        <f ca="1">DBRW($B$3,AO$10,AO$12,$B$4,AO$13,$B$5,$B$6,$B40,$B$7)</f>
        <v>3098826607.1141129</v>
      </c>
      <c r="AP40" s="14">
        <f ca="1">DBRW($B$3,AP$10,AP$12,$B$4,AP$13,$B$5,$B$6,$B40,$B$7)</f>
        <v>-277129</v>
      </c>
      <c r="AQ40" s="13">
        <f ca="1">DBRW($B$3,AQ$10,AQ$12,$B$4,AQ$13,$B$5,$B$6,$B40,$B$7)</f>
        <v>577015557</v>
      </c>
      <c r="AR40" s="14">
        <f ca="1">DBRW($B$3,AR$10,AR$12,$B$4,AR$13,$B$5,$B$6,$B40,$B$7)</f>
        <v>-131965</v>
      </c>
      <c r="AS40" s="13">
        <f ca="1">DBRW($B$3,AS$10,AS$12,$B$4,AS$13,$B$5,$B$6,$B40,$B$7)</f>
        <v>577015557</v>
      </c>
      <c r="AT40" s="14">
        <f ca="1">DBRW($B$3,AT$10,AT$12,$B$4,AT$13,$B$5,$B$6,$B40,$B$7)</f>
        <v>-144307</v>
      </c>
      <c r="AU40" s="13">
        <f ca="1">DBRW($B$3,AU$10,AU$12,$B$4,AU$13,$B$5,$B$6,$B40,$B$7)</f>
        <v>577015557</v>
      </c>
      <c r="AV40" s="14">
        <f ca="1">DBRW($B$3,AV$10,AV$12,$B$4,AV$13,$B$5,$B$6,$B40,$B$7)</f>
        <v>-145317</v>
      </c>
      <c r="AW40" s="13">
        <f ca="1">DBRW($B$3,AW$10,AW$12,$B$4,AW$13,$B$5,$B$6,$B40,$B$7)</f>
        <v>577015557</v>
      </c>
      <c r="AX40" s="14">
        <f ca="1">DBRW($B$3,AX$10,AX$12,$B$4,AX$13,$B$5,$B$6,$B40,$B$7)</f>
        <v>-146591</v>
      </c>
      <c r="AY40" s="13">
        <f ca="1">DBRW($B$3,AY$10,AY$12,$B$4,AY$13,$B$5,$B$6,$B40,$B$7)</f>
        <v>2308062228</v>
      </c>
      <c r="AZ40" s="14">
        <f ca="1">DBRW($B$3,AZ$10,AZ$12,$B$4,AZ$13,$B$5,$B$6,$B40,$B$7)</f>
        <v>-568180</v>
      </c>
    </row>
  </sheetData>
  <mergeCells count="30">
    <mergeCell ref="C9:L9"/>
    <mergeCell ref="M9:V9"/>
    <mergeCell ref="W9:AF9"/>
    <mergeCell ref="AG9:AP9"/>
    <mergeCell ref="AQ9:AZ9"/>
    <mergeCell ref="Y11:Z11"/>
    <mergeCell ref="C11:D11"/>
    <mergeCell ref="E11:F11"/>
    <mergeCell ref="G11:H11"/>
    <mergeCell ref="I11:J11"/>
    <mergeCell ref="K11:L11"/>
    <mergeCell ref="M11:N11"/>
    <mergeCell ref="O11:P11"/>
    <mergeCell ref="Q11:R11"/>
    <mergeCell ref="S11:T11"/>
    <mergeCell ref="U11:V11"/>
    <mergeCell ref="W11:X11"/>
    <mergeCell ref="AW11:AX11"/>
    <mergeCell ref="AY11:AZ11"/>
    <mergeCell ref="AA11:AB11"/>
    <mergeCell ref="AC11:AD11"/>
    <mergeCell ref="AE11:AF11"/>
    <mergeCell ref="AG11:AH11"/>
    <mergeCell ref="AI11:AJ11"/>
    <mergeCell ref="AK11:AL11"/>
    <mergeCell ref="AM11:AN11"/>
    <mergeCell ref="AO11:AP11"/>
    <mergeCell ref="AQ11:AR11"/>
    <mergeCell ref="AS11:AT11"/>
    <mergeCell ref="AU11:AV11"/>
  </mergeCells>
  <pageMargins left="0.7" right="0.7" top="0.75" bottom="0.75" header="0.3" footer="0.3"/>
  <pageSetup paperSize="7" orientation="portrait" verticalDpi="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Summary</vt:lpstr>
    </vt:vector>
  </TitlesOfParts>
  <Company>Anlonits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Ananth</dc:creator>
  <cp:lastModifiedBy>Anshu Lilhori</cp:lastModifiedBy>
  <dcterms:created xsi:type="dcterms:W3CDTF">2009-12-12T05:51:55Z</dcterms:created>
  <dcterms:modified xsi:type="dcterms:W3CDTF">2009-12-15T07:36:12Z</dcterms:modified>
</cp:coreProperties>
</file>